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0935"/>
  </bookViews>
  <sheets>
    <sheet name="Curva ABC de Serviços" sheetId="1" r:id="rId1"/>
  </sheets>
  <definedNames>
    <definedName name="_xlnm.Print_Area" localSheetId="0">'Curva ABC de Serviços'!$A$1:$K$369</definedName>
    <definedName name="_xlnm.Print_Titles" localSheetId="0">'Curva ABC de Serviços'!$1:$4</definedName>
  </definedNames>
  <calcPr calcId="124519"/>
</workbook>
</file>

<file path=xl/calcChain.xml><?xml version="1.0" encoding="utf-8"?>
<calcChain xmlns="http://schemas.openxmlformats.org/spreadsheetml/2006/main">
  <c r="J7" i="1"/>
  <c r="K7"/>
  <c r="K8" s="1"/>
  <c r="K9" s="1"/>
  <c r="K10" s="1"/>
  <c r="K11" s="1"/>
  <c r="K12" s="1"/>
  <c r="K13" s="1"/>
  <c r="K14" s="1"/>
  <c r="K15" s="1"/>
  <c r="K16" s="1"/>
  <c r="K17" s="1"/>
  <c r="K18" s="1"/>
  <c r="K19" s="1"/>
  <c r="K20" s="1"/>
  <c r="K21" s="1"/>
  <c r="K22" s="1"/>
  <c r="K23" s="1"/>
  <c r="K24" s="1"/>
  <c r="K25" s="1"/>
  <c r="K26" s="1"/>
  <c r="K27" s="1"/>
  <c r="K28" s="1"/>
  <c r="K29" s="1"/>
  <c r="K30" s="1"/>
  <c r="K31" s="1"/>
  <c r="K32" s="1"/>
  <c r="K33" s="1"/>
  <c r="K34" s="1"/>
  <c r="K35" s="1"/>
  <c r="K36" s="1"/>
  <c r="K37" s="1"/>
  <c r="K38" s="1"/>
  <c r="K39" s="1"/>
  <c r="K40" s="1"/>
  <c r="K41" s="1"/>
  <c r="K42" s="1"/>
  <c r="K43" s="1"/>
  <c r="K44" s="1"/>
  <c r="K45" s="1"/>
  <c r="K46" s="1"/>
  <c r="K47" s="1"/>
  <c r="K48" s="1"/>
  <c r="K49" s="1"/>
  <c r="K50" s="1"/>
  <c r="K51" s="1"/>
  <c r="K52" s="1"/>
  <c r="K53" s="1"/>
  <c r="K54" s="1"/>
  <c r="K55" s="1"/>
  <c r="K56" s="1"/>
  <c r="K57" s="1"/>
  <c r="K58" s="1"/>
  <c r="K59" s="1"/>
  <c r="K60" s="1"/>
  <c r="K61" s="1"/>
  <c r="K62" s="1"/>
  <c r="K63" s="1"/>
  <c r="K64" s="1"/>
  <c r="K65" s="1"/>
  <c r="K66" s="1"/>
  <c r="K67" s="1"/>
  <c r="K68" s="1"/>
  <c r="K69" s="1"/>
  <c r="K70" s="1"/>
  <c r="K71" s="1"/>
  <c r="K72" s="1"/>
  <c r="K73" s="1"/>
  <c r="K74" s="1"/>
  <c r="K75" s="1"/>
  <c r="K76" s="1"/>
  <c r="K77" s="1"/>
  <c r="K78" s="1"/>
  <c r="K79" s="1"/>
  <c r="K80" s="1"/>
  <c r="K81" s="1"/>
  <c r="K82" s="1"/>
  <c r="K83" s="1"/>
  <c r="K84" s="1"/>
  <c r="K85" s="1"/>
  <c r="K86" s="1"/>
  <c r="K87" s="1"/>
  <c r="K88" s="1"/>
  <c r="K89" s="1"/>
  <c r="K90" s="1"/>
  <c r="K91" s="1"/>
  <c r="K92" s="1"/>
  <c r="K93" s="1"/>
  <c r="K94" s="1"/>
  <c r="K95" s="1"/>
  <c r="K96" s="1"/>
  <c r="K97" s="1"/>
  <c r="K98" s="1"/>
  <c r="K99" s="1"/>
  <c r="K100" s="1"/>
  <c r="K101" s="1"/>
  <c r="K102" s="1"/>
  <c r="K103" s="1"/>
  <c r="K104" s="1"/>
  <c r="K105" s="1"/>
  <c r="K106" s="1"/>
  <c r="K107" s="1"/>
  <c r="K108" s="1"/>
  <c r="K109" s="1"/>
  <c r="K110" s="1"/>
  <c r="K111" s="1"/>
  <c r="K112" s="1"/>
  <c r="K113" s="1"/>
  <c r="K114" s="1"/>
  <c r="K115" s="1"/>
  <c r="K116" s="1"/>
  <c r="K117" s="1"/>
  <c r="K118" s="1"/>
  <c r="K119" s="1"/>
  <c r="K120" s="1"/>
  <c r="K121" s="1"/>
  <c r="K122" s="1"/>
  <c r="K123" s="1"/>
  <c r="K124" s="1"/>
  <c r="K125" s="1"/>
  <c r="K126" s="1"/>
  <c r="K127" s="1"/>
  <c r="K128" s="1"/>
  <c r="K129" s="1"/>
  <c r="K130" s="1"/>
  <c r="K131" s="1"/>
  <c r="K132" s="1"/>
  <c r="K133" s="1"/>
  <c r="K134" s="1"/>
  <c r="K135" s="1"/>
  <c r="K136" s="1"/>
  <c r="K137" s="1"/>
  <c r="K138" s="1"/>
  <c r="K139" s="1"/>
  <c r="K140" s="1"/>
  <c r="K141" s="1"/>
  <c r="K142" s="1"/>
  <c r="K143" s="1"/>
  <c r="K144" s="1"/>
  <c r="K145" s="1"/>
  <c r="K146" s="1"/>
  <c r="K147" s="1"/>
  <c r="K148" s="1"/>
  <c r="K149" s="1"/>
  <c r="K150" s="1"/>
  <c r="K151" s="1"/>
  <c r="K152" s="1"/>
  <c r="K153" s="1"/>
  <c r="K154" s="1"/>
  <c r="K155" s="1"/>
  <c r="K156" s="1"/>
  <c r="K157" s="1"/>
  <c r="K158" s="1"/>
  <c r="K159" s="1"/>
  <c r="K160" s="1"/>
  <c r="K161" s="1"/>
  <c r="K162" s="1"/>
  <c r="K163" s="1"/>
  <c r="K164" s="1"/>
  <c r="K165" s="1"/>
  <c r="K166" s="1"/>
  <c r="K167" s="1"/>
  <c r="K168" s="1"/>
  <c r="K169" s="1"/>
  <c r="K170" s="1"/>
  <c r="K171" s="1"/>
  <c r="K172" s="1"/>
  <c r="K173" s="1"/>
  <c r="K174" s="1"/>
  <c r="K175" s="1"/>
  <c r="K176" s="1"/>
  <c r="K177" s="1"/>
  <c r="K178" s="1"/>
  <c r="K179" s="1"/>
  <c r="K180" s="1"/>
  <c r="K181" s="1"/>
  <c r="K182" s="1"/>
  <c r="K183" s="1"/>
  <c r="K184" s="1"/>
  <c r="K185" s="1"/>
  <c r="K186" s="1"/>
  <c r="K187" s="1"/>
  <c r="K188" s="1"/>
  <c r="K189" s="1"/>
  <c r="K190" s="1"/>
  <c r="K191" s="1"/>
  <c r="K192" s="1"/>
  <c r="K193" s="1"/>
  <c r="K194" s="1"/>
  <c r="K195" s="1"/>
  <c r="K196" s="1"/>
  <c r="K197" s="1"/>
  <c r="K198" s="1"/>
  <c r="K199" s="1"/>
  <c r="K200" s="1"/>
  <c r="K201" s="1"/>
  <c r="K202" s="1"/>
  <c r="K203" s="1"/>
  <c r="K204" s="1"/>
  <c r="K205" s="1"/>
  <c r="K206" s="1"/>
  <c r="K207" s="1"/>
  <c r="K208" s="1"/>
  <c r="K209" s="1"/>
  <c r="K210" s="1"/>
  <c r="K211" s="1"/>
  <c r="K212" s="1"/>
  <c r="K213" s="1"/>
  <c r="K214" s="1"/>
  <c r="K215" s="1"/>
  <c r="K216" s="1"/>
  <c r="K217" s="1"/>
  <c r="K218" s="1"/>
  <c r="K219" s="1"/>
  <c r="K220" s="1"/>
  <c r="K221" s="1"/>
  <c r="K222" s="1"/>
  <c r="K223" s="1"/>
  <c r="K224" s="1"/>
  <c r="K225" s="1"/>
  <c r="K226" s="1"/>
  <c r="K227" s="1"/>
  <c r="K228" s="1"/>
  <c r="K229" s="1"/>
  <c r="K230" s="1"/>
  <c r="K231" s="1"/>
  <c r="K232" s="1"/>
  <c r="K233" s="1"/>
  <c r="K234" s="1"/>
  <c r="K235" s="1"/>
  <c r="K236" s="1"/>
  <c r="K237" s="1"/>
  <c r="K238" s="1"/>
  <c r="K239" s="1"/>
  <c r="K240" s="1"/>
  <c r="K241" s="1"/>
  <c r="K242" s="1"/>
  <c r="K243" s="1"/>
  <c r="K244" s="1"/>
  <c r="K245" s="1"/>
  <c r="K246" s="1"/>
  <c r="K247" s="1"/>
  <c r="K248" s="1"/>
  <c r="K249" s="1"/>
  <c r="K250" s="1"/>
  <c r="K251" s="1"/>
  <c r="K252" s="1"/>
  <c r="K253" s="1"/>
  <c r="K254" s="1"/>
  <c r="K255" s="1"/>
  <c r="K256" s="1"/>
  <c r="K257" s="1"/>
  <c r="K258" s="1"/>
  <c r="K259" s="1"/>
  <c r="K260" s="1"/>
  <c r="K261" s="1"/>
  <c r="K262" s="1"/>
  <c r="K263" s="1"/>
  <c r="K264" s="1"/>
  <c r="K265" s="1"/>
  <c r="K266" s="1"/>
  <c r="K267" s="1"/>
  <c r="K268" s="1"/>
  <c r="K269" s="1"/>
  <c r="K270" s="1"/>
  <c r="K271" s="1"/>
  <c r="K272" s="1"/>
  <c r="K273" s="1"/>
  <c r="K274" s="1"/>
  <c r="K275" s="1"/>
  <c r="K276" s="1"/>
  <c r="K277" s="1"/>
  <c r="K278" s="1"/>
  <c r="K279" s="1"/>
  <c r="K280" s="1"/>
  <c r="K281" s="1"/>
  <c r="K282" s="1"/>
  <c r="K283" s="1"/>
  <c r="K284" s="1"/>
  <c r="K285" s="1"/>
  <c r="K286" s="1"/>
  <c r="K287" s="1"/>
  <c r="K288" s="1"/>
  <c r="K289" s="1"/>
  <c r="K290" s="1"/>
  <c r="K291" s="1"/>
  <c r="K292" s="1"/>
  <c r="K293" s="1"/>
  <c r="K294" s="1"/>
  <c r="K295" s="1"/>
  <c r="K296" s="1"/>
  <c r="K297" s="1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K6"/>
  <c r="J6"/>
</calcChain>
</file>

<file path=xl/sharedStrings.xml><?xml version="1.0" encoding="utf-8"?>
<sst xmlns="http://schemas.openxmlformats.org/spreadsheetml/2006/main" count="2355" uniqueCount="1372">
  <si>
    <t>Obra</t>
  </si>
  <si>
    <t>Bancos</t>
  </si>
  <si>
    <t>B.D.I.</t>
  </si>
  <si>
    <t>Encargos Sociais</t>
  </si>
  <si>
    <t>Construção do Ginásio do Campus Itaporanga</t>
  </si>
  <si>
    <t>23,638%</t>
  </si>
  <si>
    <t>Desonerado: 
Horista: 84,85%
Mensalista: 46,62%</t>
  </si>
  <si>
    <t>Curva ABC de Serviços</t>
  </si>
  <si>
    <t>Código</t>
  </si>
  <si>
    <t>Banco</t>
  </si>
  <si>
    <t>Descrição</t>
  </si>
  <si>
    <t>Tipo</t>
  </si>
  <si>
    <t>Und</t>
  </si>
  <si>
    <t>Quant.</t>
  </si>
  <si>
    <t>Valor  Unit</t>
  </si>
  <si>
    <t>Total</t>
  </si>
  <si>
    <t>Peso (%)</t>
  </si>
  <si>
    <t>Peso Acumulado (%)</t>
  </si>
  <si>
    <t xml:space="preserve"> CIVIL.COBE.05 </t>
  </si>
  <si>
    <t>Próprio</t>
  </si>
  <si>
    <t>Telhamento com telha em aço galvalume, simples, onduladal, pré-pintada, OND17 - 0,50mm, Kingspan- Isoeste ou similar. (REF.:12727/ORSE)</t>
  </si>
  <si>
    <t>COBE - COBERTURA</t>
  </si>
  <si>
    <t>m²</t>
  </si>
  <si>
    <t>1.446,06</t>
  </si>
  <si>
    <t>157,89</t>
  </si>
  <si>
    <t>228.318,41</t>
  </si>
  <si>
    <t xml:space="preserve"> 100775 </t>
  </si>
  <si>
    <t>SINAPI</t>
  </si>
  <si>
    <t>ESTRUTURA TRELIÇADA DE COBERTURA, TIPO FINK, COM LIGAÇÕES SOLDADAS, INCLUSOS PERFIS METÁLICOS, CHAPAS METÁLICAS, MÃO DE OBRA E TRANSPORTE COM GUINDASTE - FORNECIMENTO E INSTALAÇÃO. AF_01/2020_PSA</t>
  </si>
  <si>
    <t>FUES - FUNDAÇÕES E ESTRUTURAS</t>
  </si>
  <si>
    <t>KG</t>
  </si>
  <si>
    <t>12.160,31</t>
  </si>
  <si>
    <t>15,46</t>
  </si>
  <si>
    <t>187.998,39</t>
  </si>
  <si>
    <t xml:space="preserve"> CIVIL.REVE.05 </t>
  </si>
  <si>
    <t>Revestimento cerâmico para parede, 10 x 10 cm, Elizabeth, linha Vermelho Cristal, ou similar, aplicado com argamassa industrializada ac-iii, rejuntado, exclusive regularização de base ou emboço - Rev 04 (REF.: 7172/ORSE)</t>
  </si>
  <si>
    <t>REVE - REVESTIMENTO E TRATAMENTO DE SUPERFÍCIES</t>
  </si>
  <si>
    <t>937,25</t>
  </si>
  <si>
    <t>107,87</t>
  </si>
  <si>
    <t>101.101,15</t>
  </si>
  <si>
    <t xml:space="preserve"> 73844/001 </t>
  </si>
  <si>
    <t>MURO DE ARRIMO DE ALVENARIA DE PEDRA ARGAMASSADA</t>
  </si>
  <si>
    <t>DROP - DRENAGEM/OBRAS DE CONTENÇÃO / POÇOS DE VISITA E CAIXAS</t>
  </si>
  <si>
    <t>m³</t>
  </si>
  <si>
    <t>126,02</t>
  </si>
  <si>
    <t>774,88</t>
  </si>
  <si>
    <t>97.650,37</t>
  </si>
  <si>
    <t xml:space="preserve"> CIVIL.SEDI.63 </t>
  </si>
  <si>
    <t>Painel em ACM  (fachadas) (REF.: 061458/SEDOP)</t>
  </si>
  <si>
    <t>SEDI - SERVIÇOS DIVERSOS</t>
  </si>
  <si>
    <t>74,09</t>
  </si>
  <si>
    <t>1.312,68</t>
  </si>
  <si>
    <t>97.256,46</t>
  </si>
  <si>
    <t xml:space="preserve"> 96556 </t>
  </si>
  <si>
    <t>CONCRETAGEM DE SAPATA, FCK 30 MPA, COM USO DE JERICA - LANÇAMENTO, ADENSAMENTO E ACABAMENTO. AF_01/2024</t>
  </si>
  <si>
    <t>93,06</t>
  </si>
  <si>
    <t>965,86</t>
  </si>
  <si>
    <t>89.882,93</t>
  </si>
  <si>
    <t xml:space="preserve"> 92396 </t>
  </si>
  <si>
    <t>EXECUÇÃO DE PASSEIO EM PISO INTERTRAVADO, COM BLOCO RETANGULAR COR NATURAL DE 20 X 10 CM, ESPESSURA 6 CM. AF_10/2022</t>
  </si>
  <si>
    <t>PAVI - PAVIMENTAÇÃO</t>
  </si>
  <si>
    <t>985,64</t>
  </si>
  <si>
    <t>85,38</t>
  </si>
  <si>
    <t>84.153,94</t>
  </si>
  <si>
    <t xml:space="preserve"> 103328 </t>
  </si>
  <si>
    <t>ALVENARIA DE VEDAÇÃO DE BLOCOS CERÂMICOS FURADOS NA HORIZONTAL DE 9X19X19 CM (ESPESSURA 9 CM) E ARGAMASSA DE ASSENTAMENTO COM PREPARO EM BETONEIRA. AF_12/2021</t>
  </si>
  <si>
    <t>PARE - PAREDES/PAINEIS</t>
  </si>
  <si>
    <t>884,53</t>
  </si>
  <si>
    <t>94,54</t>
  </si>
  <si>
    <t>83.623,46</t>
  </si>
  <si>
    <t xml:space="preserve"> CIVIL.FUES.03 </t>
  </si>
  <si>
    <t>Concreto simples usinado fck=30mpa, bombeado, lançado e adensado em superestrutura. (REF.: 3346/ORSE)</t>
  </si>
  <si>
    <t>100,34</t>
  </si>
  <si>
    <t>819,42</t>
  </si>
  <si>
    <t>82.220,60</t>
  </si>
  <si>
    <t xml:space="preserve"> CIVIL.FUES.02 </t>
  </si>
  <si>
    <t>Forma plana para estruturas, em compensado plastificado de 12mm, 04 usos, inclusive escoramento. (REF.:3365/ORSE)</t>
  </si>
  <si>
    <t>686,23</t>
  </si>
  <si>
    <t>115,37</t>
  </si>
  <si>
    <t>79.170,35</t>
  </si>
  <si>
    <t xml:space="preserve"> 102494 </t>
  </si>
  <si>
    <t>PINTURA DE PISO COM TINTA EPÓXI, APLICAÇÃO MANUAL, 2 DEMÃOS, INCLUSO PRIMER EPÓXI. AF_05/2021</t>
  </si>
  <si>
    <t>PINT - PINTURAS</t>
  </si>
  <si>
    <t>1.322,16</t>
  </si>
  <si>
    <t>58,56</t>
  </si>
  <si>
    <t>77.425,68</t>
  </si>
  <si>
    <t xml:space="preserve"> 92780 </t>
  </si>
  <si>
    <t>ARMAÇÃO DE PILAR OU VIGA DE UMA ESTRUTURA CONVENCIONAL DE CONCRETO ARMADO EM UMA EDIFICAÇÃO TÉRREA OU SOBRADO UTILIZANDO AÇO CA-50 DE 16,0 MM - MONTAGEM. AF_12/2015</t>
  </si>
  <si>
    <t>6.255,9</t>
  </si>
  <si>
    <t>11,32</t>
  </si>
  <si>
    <t>70.816,78</t>
  </si>
  <si>
    <t xml:space="preserve"> CIVIL.MOVT.05 </t>
  </si>
  <si>
    <t>EXECUÇÃO E COMPACTAÇÃO DE ATERRO COM SOLO PREDOMINANTEMENTE ARGILOSO - INCLUSIVE SOLO, ESCAVAÇÃO E CARGA. (REF.:96385/SINAPI)</t>
  </si>
  <si>
    <t>MOVT - MOVIMENTO DE TERRA</t>
  </si>
  <si>
    <t>1.009,26</t>
  </si>
  <si>
    <t>62,74</t>
  </si>
  <si>
    <t>63.320,97</t>
  </si>
  <si>
    <t>45,35</t>
  </si>
  <si>
    <t xml:space="preserve"> CIVIL.FUES.01 </t>
  </si>
  <si>
    <t>Forma plana para estruturas, em compensado plastificado de 12mm, 04 usos, exclusive escoramento. (REF.:11667/ORSE)</t>
  </si>
  <si>
    <t>1.087,99</t>
  </si>
  <si>
    <t>58,19</t>
  </si>
  <si>
    <t>63.310,13</t>
  </si>
  <si>
    <t xml:space="preserve"> 90780 </t>
  </si>
  <si>
    <t>MESTRE DE OBRAS COM ENCARGOS COMPLEMENTARES</t>
  </si>
  <si>
    <t>H</t>
  </si>
  <si>
    <t>1.600,0</t>
  </si>
  <si>
    <t>39,21</t>
  </si>
  <si>
    <t>62.736,00</t>
  </si>
  <si>
    <t xml:space="preserve"> 92986 </t>
  </si>
  <si>
    <t>CABO DE COBRE FLEXÍVEL ISOLADO, 35 MM², ANTI-CHAMA 0,6/1,0 KV, PARA REDE ENTERRADA DE DISTRIBUIÇÃO DE ENERGIA ELÉTRICA - FORNECIMENTO E INSTALAÇÃO. AF_12/2021</t>
  </si>
  <si>
    <t>INEL - INSTALAÇÃO ELÉTRICA/ELETRIFICAÇÃO E ILUMINAÇÃO EXTERNA</t>
  </si>
  <si>
    <t>M</t>
  </si>
  <si>
    <t>1.175,0</t>
  </si>
  <si>
    <t>49,49</t>
  </si>
  <si>
    <t>58.150,75</t>
  </si>
  <si>
    <t xml:space="preserve"> 101169 </t>
  </si>
  <si>
    <t>EXECUÇÃO DE PAVIMENTO EM PARALELEPÍPEDOS, REJUNTAMENTO COM ARGAMASSA TRAÇO 1:3 (CIMENTO E AREIA). AF_05/2020</t>
  </si>
  <si>
    <t>589,0</t>
  </si>
  <si>
    <t>96,80</t>
  </si>
  <si>
    <t>57.015,20</t>
  </si>
  <si>
    <t xml:space="preserve"> CIVIL.PARE.02 </t>
  </si>
  <si>
    <t>ALVENARIA DE VEDAÇÃO COM ELEMENTO VAZADO DE CONCRETO (COBOGÓ) DE 7X40X40CM E ARGAMASSA DE ASSENTAMENTO COM PREPARO EM BETONEIRA. (REF.: 101161/SINAPI)</t>
  </si>
  <si>
    <t>190,08</t>
  </si>
  <si>
    <t>279,82</t>
  </si>
  <si>
    <t>53.188,18</t>
  </si>
  <si>
    <t xml:space="preserve"> CIVIL.PINT.03 </t>
  </si>
  <si>
    <t>Pintura de proteção sobre superfície metálica com aplicação de 01 demão de tinta epoxi curada com poliamida, de alta espessura, bicomponente, MACROPOXY 646 FAST CURE EPOXY, da Sherwin Williams - Sumaré ou similar - R2 (Ref.: 11512/ORSE)</t>
  </si>
  <si>
    <t>1.357,26</t>
  </si>
  <si>
    <t>35,76</t>
  </si>
  <si>
    <t>48.535,61</t>
  </si>
  <si>
    <t xml:space="preserve"> CIVIL.PISO.04 </t>
  </si>
  <si>
    <t>Porcelanato monocolor 61x61 cm, cor branca, classe E4, aplicado com argamassa industrializada ac-ii, rejunte epóxi, exclusive regularização de base ou emboço. (COTAÇÃO) (REF.: 9775/ORSE)</t>
  </si>
  <si>
    <t>PISO - PISOS</t>
  </si>
  <si>
    <t>335,0</t>
  </si>
  <si>
    <t>143,35</t>
  </si>
  <si>
    <t>48.022,25</t>
  </si>
  <si>
    <t xml:space="preserve"> 057151 </t>
  </si>
  <si>
    <t>SBC</t>
  </si>
  <si>
    <t>TUBO CONCRETO SIMPLES PS-1 AGUAS PLUVIAIS 400mm</t>
  </si>
  <si>
    <t>SANEAMENTO</t>
  </si>
  <si>
    <t>147,31</t>
  </si>
  <si>
    <t>322,37</t>
  </si>
  <si>
    <t>47.488,32</t>
  </si>
  <si>
    <t xml:space="preserve"> 90778 </t>
  </si>
  <si>
    <t>ENGENHEIRO CIVIL DE OBRA PLENO COM ENCARGOS COMPLEMENTARES</t>
  </si>
  <si>
    <t>320,0</t>
  </si>
  <si>
    <t>137,58</t>
  </si>
  <si>
    <t>44.025,60</t>
  </si>
  <si>
    <t xml:space="preserve"> CIVIL.REVE.02 </t>
  </si>
  <si>
    <t>Revestimento cerâmico para parede, 5 x 10 cm, aplicado com argamassa industrializada ac-iii, rejuntado, exclusive regularização de base ou emboço. (COTAÇÃO) (REF.: 7172/ORSE)</t>
  </si>
  <si>
    <t>370,34</t>
  </si>
  <si>
    <t>111,06</t>
  </si>
  <si>
    <t>41.129,96</t>
  </si>
  <si>
    <t xml:space="preserve"> 87529 </t>
  </si>
  <si>
    <t>MASSA ÚNICA, EM ARGAMASSA TRAÇO 1:2:8, PREPARO MECÂNICO, APLICADA MANUALMENTE EM PAREDES INTERNAS DE AMBIENTES COM ÁREA ENTRE 5M² E 10M², E = 17,5MM, COM TALISCAS. AF_03/2024</t>
  </si>
  <si>
    <t>993,74</t>
  </si>
  <si>
    <t>38,45</t>
  </si>
  <si>
    <t>38.209,30</t>
  </si>
  <si>
    <t xml:space="preserve"> 87775 </t>
  </si>
  <si>
    <t>EMBOÇO OU MASSA ÚNICA EM ARGAMASSA TRAÇO 1:2:8, PREPARO MECÂNICO COM BETONEIRA 400 L, APLICADA MANUALMENTE EM PANOS DE FACHADA COM PRESENÇA DE VÃOS, ESPESSURA DE 25 MM. AF_08/2022</t>
  </si>
  <si>
    <t>666,44</t>
  </si>
  <si>
    <t>57,20</t>
  </si>
  <si>
    <t>38.120,36</t>
  </si>
  <si>
    <t xml:space="preserve"> CIVIL.PINT.01 </t>
  </si>
  <si>
    <t>PINTURA DE ACABAMENTO COM TINTA DE POLIURETANO ACRÍLICO ALIFÁTICO, TAC 08, ESP = 50 μm, SOBRE PERFIL METÁLICO EXECUTADO EM FÁBRICA (DUAS DEMÃOS) (REF.: 100755/SINAPI)</t>
  </si>
  <si>
    <t>25,90</t>
  </si>
  <si>
    <t>35.153,03</t>
  </si>
  <si>
    <t xml:space="preserve"> 96545 </t>
  </si>
  <si>
    <t>ARMAÇÃO DE BLOCO UTILIZANDO AÇO CA-50 DE 8 MM - MONTAGEM. AF_01/2024</t>
  </si>
  <si>
    <t>1.872,9</t>
  </si>
  <si>
    <t>17,81</t>
  </si>
  <si>
    <t>33.356,34</t>
  </si>
  <si>
    <t xml:space="preserve"> 92775 </t>
  </si>
  <si>
    <t>ARMAÇÃO DE PILAR OU VIGA DE UMA ESTRUTURA CONVENCIONAL DE CONCRETO ARMADO EM UMA EDIFICAÇÃO TÉRREA OU SOBRADO UTILIZANDO AÇO CA-60 DE 5,0 MM - MONTAGEM. AF_12/2015</t>
  </si>
  <si>
    <t>1.627,96</t>
  </si>
  <si>
    <t>19,91</t>
  </si>
  <si>
    <t>32.412,68</t>
  </si>
  <si>
    <t xml:space="preserve"> CIVIL.PARE.01 </t>
  </si>
  <si>
    <t>Divisória em granito verde ubatuba, polido dos dois lados, acabamento boleado, e= 2cm, assentado com argamassa traco 1:4, arremate em cimento branco, exclusive ferragens. (REF.: 11365/ORSE)</t>
  </si>
  <si>
    <t>34,1</t>
  </si>
  <si>
    <t>929,34</t>
  </si>
  <si>
    <t>31.690,49</t>
  </si>
  <si>
    <t xml:space="preserve"> 87792 </t>
  </si>
  <si>
    <t>EMBOÇO OU MASSA ÚNICA EM ARGAMASSA TRAÇO 1:2:8, PREPARO MECÂNICO COM BETONEIRA 400 L, APLICADA MANUALMENTE EM PANOS CEGOS DE FACHADA (SEM PRESENÇA DE VÃOS), ESPESSURA DE 25 MM. AF_08/2022</t>
  </si>
  <si>
    <t>668,09</t>
  </si>
  <si>
    <t>42,65</t>
  </si>
  <si>
    <t>28.494,03</t>
  </si>
  <si>
    <t xml:space="preserve"> 97063 </t>
  </si>
  <si>
    <t>MONTAGEM E DESMONTAGEM DE ANDAIME MODULAR FACHADEIRO, COM PISO METÁLICO, PARA EDIFÍCIOS COM MULTIPLOS PAVIMENTOS (EXCLUSIVE ANDAIME E LIMPEZA). AF_03/2024</t>
  </si>
  <si>
    <t>1.711,53</t>
  </si>
  <si>
    <t>16,09</t>
  </si>
  <si>
    <t>27.538,51</t>
  </si>
  <si>
    <t xml:space="preserve"> 013275 </t>
  </si>
  <si>
    <t>ALUGUEL MENSAL ANDAIME FACHADEIRO</t>
  </si>
  <si>
    <t>MAQUINAS E FERRAMENTAS</t>
  </si>
  <si>
    <t>13,17</t>
  </si>
  <si>
    <t>22.540,85</t>
  </si>
  <si>
    <t xml:space="preserve"> CIVIL.PARE.03 </t>
  </si>
  <si>
    <t>Alvenaria em tijolo cerâmico 1 vez, assentado em argamassa traço 1:2:8 (cimento, cal e areia) (REF.: TCPO)</t>
  </si>
  <si>
    <t>160,27</t>
  </si>
  <si>
    <t>139,19</t>
  </si>
  <si>
    <t>22.307,98</t>
  </si>
  <si>
    <t xml:space="preserve"> CIVIL.COBE.02 </t>
  </si>
  <si>
    <t>Cabo de aço galvanizado 8mm (tensor) (REF.:9979/ORSE)</t>
  </si>
  <si>
    <t>m</t>
  </si>
  <si>
    <t>773,31</t>
  </si>
  <si>
    <t>27,62</t>
  </si>
  <si>
    <t>21.358,82</t>
  </si>
  <si>
    <t xml:space="preserve"> 88489 </t>
  </si>
  <si>
    <t>PINTURA LÁTEX ACRÍLICA PREMIUM, APLICAÇÃO MANUAL EM PAREDES, DUAS DEMÃOS. AF_04/2023</t>
  </si>
  <si>
    <t>1.556,42</t>
  </si>
  <si>
    <t>13,52</t>
  </si>
  <si>
    <t>21.042,79</t>
  </si>
  <si>
    <t>0,71</t>
  </si>
  <si>
    <t xml:space="preserve"> 94273 </t>
  </si>
  <si>
    <t>ASSENTAMENTO DE GUIA (MEIO-FIO) EM TRECHO RETO, CONFECCIONADA EM CONCRETO PRÉ-FABRICADO, DIMENSÕES 100X15X13X30 CM (COMPRIMENTO X BASE INFERIOR X BASE SUPERIOR X ALTURA). AF_01/2024</t>
  </si>
  <si>
    <t>384,24</t>
  </si>
  <si>
    <t>47,94</t>
  </si>
  <si>
    <t>18.420,46</t>
  </si>
  <si>
    <t xml:space="preserve"> CIVIL.COBE.01 </t>
  </si>
  <si>
    <t>Laje pré-fabricada treliçada para piso ou cobertura, intereixo 38cm, h=17cm, el. enchimento em EPS h=12cm, inclusive escoramento em madeira, exclusive capeamento (REF. ORSE 7823/CPOS 13.05.084)</t>
  </si>
  <si>
    <t>110,65</t>
  </si>
  <si>
    <t>163,48</t>
  </si>
  <si>
    <t>18.089,06</t>
  </si>
  <si>
    <t xml:space="preserve"> 88497 </t>
  </si>
  <si>
    <t>EMASSAMENTO COM MASSA LÁTEX, APLICAÇÃO EM PAREDE, DUAS DEMÃOS, LIXAMENTO MANUAL. AF_04/2023</t>
  </si>
  <si>
    <t>953,78</t>
  </si>
  <si>
    <t>18,63</t>
  </si>
  <si>
    <t>17.768,92</t>
  </si>
  <si>
    <t xml:space="preserve"> 102354 </t>
  </si>
  <si>
    <t>DESMONTE DE MATERIAL DE 3ª CATEGORIA (BLOCOS DE ROCHAS OU MATACOS), COM MARTELETE PNEUMÁTICO MANUAL - EXCLUSIVE CARGA E TRANSPORTE. AF_03/2021</t>
  </si>
  <si>
    <t>108,41</t>
  </si>
  <si>
    <t>163,12</t>
  </si>
  <si>
    <t>17.683,83</t>
  </si>
  <si>
    <t xml:space="preserve"> 93209 </t>
  </si>
  <si>
    <t>EXECUÇÃO DE ALMOXARIFADO EM CANTEIRO DE OBRA EM ALVENARIA, INCLUSO PRATELEIRAS. AF_02/2016</t>
  </si>
  <si>
    <t>CANT - CANTEIRO DE OBRAS</t>
  </si>
  <si>
    <t>15,0</t>
  </si>
  <si>
    <t>1.129,29</t>
  </si>
  <si>
    <t>16.939,35</t>
  </si>
  <si>
    <t xml:space="preserve"> ELT.00.999.002 </t>
  </si>
  <si>
    <t>REFLETOR SUPER LED SMD 150W BRANCO FRIO, IP66, 4,200K 13.500LÚMENS, INCLUSIVE PARAFUSOS DE FIXAÇÃO - FORNECIMENTO E INSTALAÇÃO</t>
  </si>
  <si>
    <t>UN</t>
  </si>
  <si>
    <t>58,0</t>
  </si>
  <si>
    <t>282,95</t>
  </si>
  <si>
    <t>16.411,10</t>
  </si>
  <si>
    <t xml:space="preserve"> 96555 </t>
  </si>
  <si>
    <t>CONCRETAGEM DE BLOCO DE COROAMENTO OU VIGA BALDRAME, FCK 30 MPA, COM USO DE JERICA - LANÇAMENTO, ADENSAMENTO E ACABAMENTO. AF_01/2024</t>
  </si>
  <si>
    <t>18,7</t>
  </si>
  <si>
    <t>810,33</t>
  </si>
  <si>
    <t>15.153,17</t>
  </si>
  <si>
    <t>79,00</t>
  </si>
  <si>
    <t xml:space="preserve"> CIVIL.COBE.04 </t>
  </si>
  <si>
    <t>Esticador para cabo de aço 5/8" (REF. ORSE 10899)</t>
  </si>
  <si>
    <t>un</t>
  </si>
  <si>
    <t>272,0</t>
  </si>
  <si>
    <t>52,68</t>
  </si>
  <si>
    <t>14.328,96</t>
  </si>
  <si>
    <t xml:space="preserve"> 92779 </t>
  </si>
  <si>
    <t>ARMAÇÃO DE PILAR OU VIGA DE UMA ESTRUTURA CONVENCIONAL DE CONCRETO ARMADO EM UMA EDIFICAÇÃO TÉRREA OU SOBRADO UTILIZANDO AÇO CA-50 DE 12,5 MM - MONTAGEM. AF_12/2015</t>
  </si>
  <si>
    <t>1.126,0</t>
  </si>
  <si>
    <t>12,19</t>
  </si>
  <si>
    <t>13.725,94</t>
  </si>
  <si>
    <t xml:space="preserve"> 180142 </t>
  </si>
  <si>
    <t>PINTURA CAIACAO INTERNA PAREDES EM 3 DEMAOS</t>
  </si>
  <si>
    <t>PINTURAS</t>
  </si>
  <si>
    <t>977,55</t>
  </si>
  <si>
    <t>13,83</t>
  </si>
  <si>
    <t>13.519,51</t>
  </si>
  <si>
    <t xml:space="preserve"> CIVIL.FUES.08 </t>
  </si>
  <si>
    <t>Concreto simples usinado fck=25mpa, bombeado, lançado e adensado na infraestrutura. (REF.: 11482/ORSE)</t>
  </si>
  <si>
    <t>16,19</t>
  </si>
  <si>
    <t>773,50</t>
  </si>
  <si>
    <t>12.522,96</t>
  </si>
  <si>
    <t xml:space="preserve"> CIVIL.DROP.01 </t>
  </si>
  <si>
    <t>Lastro de areia (REF.: 6316/ORSE)</t>
  </si>
  <si>
    <t>59,83</t>
  </si>
  <si>
    <t>201,61</t>
  </si>
  <si>
    <t>12.062,32</t>
  </si>
  <si>
    <t xml:space="preserve"> 93202 </t>
  </si>
  <si>
    <t>FIXAÇÃO (ENCUNHAMENTO) DE ALVENARIA DE VEDAÇÃO COM TIJOLO MACIÇO. AF_03/2024</t>
  </si>
  <si>
    <t>401,81</t>
  </si>
  <si>
    <t>29,87</t>
  </si>
  <si>
    <t>12.002,06</t>
  </si>
  <si>
    <t xml:space="preserve"> 040460 </t>
  </si>
  <si>
    <t>CERCA/TAPUME PROTECAO DE OBRA EM COMPENSADO,REAPR.5 VEZES</t>
  </si>
  <si>
    <t>ESTRUTURA</t>
  </si>
  <si>
    <t>173,9</t>
  </si>
  <si>
    <t>68,84</t>
  </si>
  <si>
    <t>11.971,27</t>
  </si>
  <si>
    <t xml:space="preserve"> 97903 </t>
  </si>
  <si>
    <t>CAIXA ENTERRADA HIDRÁULICA RETANGULAR EM ALVENARIA COM TIJOLOS CERÂMICOS MACIÇOS, DIMENSÕES INTERNAS: 0,8X0,8X0,6 M PARA REDE DE ESGOTO. AF_12/2020</t>
  </si>
  <si>
    <t>INHI - INSTALAÇÕES HIDROS SANITÁRIAS</t>
  </si>
  <si>
    <t>14,0</t>
  </si>
  <si>
    <t>853,84</t>
  </si>
  <si>
    <t>11.953,76</t>
  </si>
  <si>
    <t xml:space="preserve"> 100767 </t>
  </si>
  <si>
    <t>CONTRAVENTAMENTO COM CANTONEIRAS DE AÇO, ABAS IGUAIS, COM CONEXÕES PARAFUSADAS, INCLUSOS MÃO DE OBRA, TRANSPORTE E IÇAMENTO UTILIZANDO TALHA MANUAL, PARA EDIFÍCIOS DE ATÉ 2 PAVIMENTOS - FORNECIMENTO E INSTALAÇÃO. AF_01/2020_PSA</t>
  </si>
  <si>
    <t>646,85</t>
  </si>
  <si>
    <t>18,28</t>
  </si>
  <si>
    <t>11.824,41</t>
  </si>
  <si>
    <t xml:space="preserve"> 100867 </t>
  </si>
  <si>
    <t>BARRA DE APOIO RETA, EM ACO INOX POLIDO, COMPRIMENTO 70 CM,  FIXADA NA PAREDE - FORNECIMENTO E INSTALAÇÃO. AF_01/2020</t>
  </si>
  <si>
    <t>27,0</t>
  </si>
  <si>
    <t>417,14</t>
  </si>
  <si>
    <t>11.262,78</t>
  </si>
  <si>
    <t xml:space="preserve"> CIVIL.INHI.17 </t>
  </si>
  <si>
    <t>Calha em chapa de aço galvanizado nº 26, desenvolvimento 50 cm (fundo=14 cm, laterais=15 cm, bordas=3 cm), inclusive descida e cabeceira. (REF.: 305/ORSE)</t>
  </si>
  <si>
    <t>92,4</t>
  </si>
  <si>
    <t>121,40</t>
  </si>
  <si>
    <t>11.217,36</t>
  </si>
  <si>
    <t xml:space="preserve"> 99059 </t>
  </si>
  <si>
    <t>LOCAÇÃO CONVENCIONAL DE OBRA, UTILIZANDO GABARITO DE TÁBUAS CORRIDAS PONTALETADAS A CADA 2,00M -  2 UTILIZAÇÕES. AF_03/2024</t>
  </si>
  <si>
    <t>SERT - SERVIÇOS TÉCNICOS</t>
  </si>
  <si>
    <t>157,9</t>
  </si>
  <si>
    <t>69,47</t>
  </si>
  <si>
    <t>10.969,31</t>
  </si>
  <si>
    <t xml:space="preserve"> 91926 </t>
  </si>
  <si>
    <t>CABO DE COBRE FLEXÍVEL ISOLADO, 2,5 MM², ANTI-CHAMA 450/750 V, PARA CIRCUITOS TERMINAIS - FORNECIMENTO E INSTALAÇÃO. AF_03/2023</t>
  </si>
  <si>
    <t>2.060,0</t>
  </si>
  <si>
    <t>5,22</t>
  </si>
  <si>
    <t>10.753,20</t>
  </si>
  <si>
    <t>0,36</t>
  </si>
  <si>
    <t xml:space="preserve"> 74106/001 </t>
  </si>
  <si>
    <t>IMPERMEABILIZACAO DE ESTRUTURAS ENTERRADAS, COM TINTA ASFALTICA, DUAS DEMAOS.</t>
  </si>
  <si>
    <t>IMPE - IMPERMEABILIZAÇÕES E PROTEÇÕES DIVERSAS</t>
  </si>
  <si>
    <t>644,99</t>
  </si>
  <si>
    <t>16,24</t>
  </si>
  <si>
    <t>10.474,63</t>
  </si>
  <si>
    <t xml:space="preserve"> 100866 </t>
  </si>
  <si>
    <t>BARRA DE APOIO RETA, EM ACO INOX POLIDO, COMPRIMENTO 60CM, FIXADA NA PAREDE - FORNECIMENTO E INSTALAÇÃO. AF_01/2020</t>
  </si>
  <si>
    <t>26,0</t>
  </si>
  <si>
    <t>391,73</t>
  </si>
  <si>
    <t>10.184,98</t>
  </si>
  <si>
    <t xml:space="preserve"> 93382 </t>
  </si>
  <si>
    <t>REATERRO MANUAL DE VALAS, COM COMPACTADOR DE SOLOS DE PERCUSSÃO. AF_08/2023</t>
  </si>
  <si>
    <t>364,45</t>
  </si>
  <si>
    <t>26,45</t>
  </si>
  <si>
    <t>9.639,70</t>
  </si>
  <si>
    <t xml:space="preserve"> CIVIL.INHI.11 </t>
  </si>
  <si>
    <t>CAIXA DE AREIA 100x100x100CM EM ALVENARIA - EXECUÇÃO (REF.: 72286/SINAPI)</t>
  </si>
  <si>
    <t>10,0</t>
  </si>
  <si>
    <t>928,00</t>
  </si>
  <si>
    <t>9.280,00</t>
  </si>
  <si>
    <t xml:space="preserve"> CIVIL.ESQV.02 </t>
  </si>
  <si>
    <t>Porta ou janela em alumínio, cor N/P/B,tipo veneziana, de abrir ou correr, completa inclusive caixilhos, dobradiças ou roldanas e fechadura (REF.:11948/ORSE)</t>
  </si>
  <si>
    <t>ESQV - ESQUADRIAS/FERRAGENS/VIDROS</t>
  </si>
  <si>
    <t>23,21</t>
  </si>
  <si>
    <t>398,16</t>
  </si>
  <si>
    <t>9.241,29</t>
  </si>
  <si>
    <t xml:space="preserve"> CIVIL.ESQV.13 </t>
  </si>
  <si>
    <t>Portão de abrir, 2 folhas,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10891/ORSE)</t>
  </si>
  <si>
    <t>11,83</t>
  </si>
  <si>
    <t>775,45</t>
  </si>
  <si>
    <t>9.173,57</t>
  </si>
  <si>
    <t xml:space="preserve"> 95875 </t>
  </si>
  <si>
    <t>TRANSPORTE COM CAMINHÃO BASCULANTE DE 10 M³, EM VIA URBANA PAVIMENTADA, DMT ATÉ 30 KM (UNIDADE: M3XKM). AF_07/2020</t>
  </si>
  <si>
    <t>TRAN - TRANSPORTES, CARGAS E DESCARGAS</t>
  </si>
  <si>
    <t>M3XKM</t>
  </si>
  <si>
    <t>3.078,24</t>
  </si>
  <si>
    <t>2,91</t>
  </si>
  <si>
    <t>8.957,67</t>
  </si>
  <si>
    <t xml:space="preserve"> 92778 </t>
  </si>
  <si>
    <t>ARMAÇÃO DE PILAR OU VIGA DE UMA ESTRUTURA CONVENCIONAL DE CONCRETO ARMADO EM UMA EDIFICAÇÃO TÉRREA OU SOBRADO UTILIZANDO AÇO CA-50 DE 10,0 MM - MONTAGEM. AF_12/2015</t>
  </si>
  <si>
    <t>593,34</t>
  </si>
  <si>
    <t>14,60</t>
  </si>
  <si>
    <t>8.662,76</t>
  </si>
  <si>
    <t xml:space="preserve"> CIVIL.IMPE.01 </t>
  </si>
  <si>
    <t>Impermeabilização c/ manta asfáltica 4mm, estruturada com não-tecido de poliéster, inclusive aplicação de 1 demão de primer, exceto proteção mecânica. (REF.: 10020/ORSE)</t>
  </si>
  <si>
    <t>53,25</t>
  </si>
  <si>
    <t>159,81</t>
  </si>
  <si>
    <t>8.509,88</t>
  </si>
  <si>
    <t xml:space="preserve"> ELT.00.007.001 </t>
  </si>
  <si>
    <t>ELETRODUTO DE AÇO GALVANIZADO, CLASSE LEVE, DN 20 MM (3/4), APARENTE, FIXADO COM ABRAÇADEIRA METÁLICA TIPO D, INCLUSIVE LUVA DE EMENDA  - FORNECIMENTO E INSTALAÇÃO</t>
  </si>
  <si>
    <t>25,76</t>
  </si>
  <si>
    <t>8.243,20</t>
  </si>
  <si>
    <t xml:space="preserve"> CIVIL.INHI.10 </t>
  </si>
  <si>
    <t>TUBO PVC, SÉRIE R, ÁGUA PLUVIAL, DN 200 MM, FORNECIDO E INSTALADO EM RAMAL DE ENCAMINHAMENTO. (REF.: 89512/SINAPI)</t>
  </si>
  <si>
    <t>66,7</t>
  </si>
  <si>
    <t>121,07</t>
  </si>
  <si>
    <t>8.075,36</t>
  </si>
  <si>
    <t xml:space="preserve"> CIVIL.SEDI.01 </t>
  </si>
  <si>
    <t>Fornecimento e aplicação de selante elástico a base de poliuretano em juntas de dilatação</t>
  </si>
  <si>
    <t>225,89</t>
  </si>
  <si>
    <t>35,23</t>
  </si>
  <si>
    <t>7.958,10</t>
  </si>
  <si>
    <t xml:space="preserve"> 96620 </t>
  </si>
  <si>
    <t>LASTRO DE CONCRETO MAGRO, APLICADO EM PISOS, LAJES SOBRE SOLO OU RADIERS. AF_01/2024</t>
  </si>
  <si>
    <t>9,58</t>
  </si>
  <si>
    <t>806,55</t>
  </si>
  <si>
    <t>7.726,74</t>
  </si>
  <si>
    <t xml:space="preserve"> 87535 </t>
  </si>
  <si>
    <t>EMBOÇO, EM ARGAMASSA TRAÇO 1:2:8, PREPARO MECÂNICO, APLICADO MANUALMENTE EM PAREDES INTERNAS DE AMBIENTES COM ÁREA MAIOR QUE 10M², E = 17,5MM, COM TALISCAS. AF_03/2024</t>
  </si>
  <si>
    <t>216,85</t>
  </si>
  <si>
    <t>34,60</t>
  </si>
  <si>
    <t>7.503,01</t>
  </si>
  <si>
    <t xml:space="preserve"> 92781 </t>
  </si>
  <si>
    <t>ARMAÇÃO DE PILAR OU VIGA DE UMA ESTRUTURA CONVENCIONAL DE CONCRETO ARMADO EM UMA EDIFICAÇÃO TÉRREA OU SOBRADO UTILIZANDO AÇO CA-50 DE 20,0 MM - MONTAGEM. AF_12/2015</t>
  </si>
  <si>
    <t>593,3</t>
  </si>
  <si>
    <t>12,40</t>
  </si>
  <si>
    <t>7.356,92</t>
  </si>
  <si>
    <t xml:space="preserve"> 89512 </t>
  </si>
  <si>
    <t>TUBO PVC, SÉRIE R, ÁGUA PLUVIAL, DN 100 MM, FORNECIDO E INSTALADO EM RAMAL DE ENCAMINHAMENTO. AF_12/2014</t>
  </si>
  <si>
    <t>138,85</t>
  </si>
  <si>
    <t>51,38</t>
  </si>
  <si>
    <t>7.134,11</t>
  </si>
  <si>
    <t xml:space="preserve"> 96543 </t>
  </si>
  <si>
    <t>ARMAÇÃO DE BLOCO UTILIZANDO AÇO CA-60 DE 5 MM - MONTAGEM. AF_01/2024</t>
  </si>
  <si>
    <t>322,1</t>
  </si>
  <si>
    <t>21,50</t>
  </si>
  <si>
    <t>6.925,15</t>
  </si>
  <si>
    <t xml:space="preserve"> 87879 </t>
  </si>
  <si>
    <t>CHAPISCO APLICADO EM ALVENARIAS E ESTRUTURAS DE CONCRETO INTERNAS, COM COLHER DE PEDREIRO.  ARGAMASSA TRAÇO 1:3 COM PREPARO EM BETONEIRA 400L. AF_10/2022</t>
  </si>
  <si>
    <t>1.427,02</t>
  </si>
  <si>
    <t>4,63</t>
  </si>
  <si>
    <t>6.607,10</t>
  </si>
  <si>
    <t xml:space="preserve"> CIVIL.MOVT.01 </t>
  </si>
  <si>
    <t>Aterro de caixão de edificação, com fornec. de areia, adensada com água (REF.:77/ORSE)</t>
  </si>
  <si>
    <t>26,67</t>
  </si>
  <si>
    <t>244,46</t>
  </si>
  <si>
    <t>6.519,74</t>
  </si>
  <si>
    <t xml:space="preserve"> ELT.00.008.001 </t>
  </si>
  <si>
    <t>CAIXA DE PASSAGEM ENTERRADA ELÉTRICA RETANGULAR, EM ALVENARIA COM TIJOLOS CERÂMICOS MACIÇOS, TAMPA DE CONCRETO 5cm DE ESPESSURA, FUNDO COM 10cm de BRITA, DIMENSÕES INTERNAS 0,8X0,8X1m (LARG. x COMP. x PROF.) - FORNECIMENTO E INSTALAÇÃO</t>
  </si>
  <si>
    <t>7,0</t>
  </si>
  <si>
    <t>920,43</t>
  </si>
  <si>
    <t>6.443,01</t>
  </si>
  <si>
    <t xml:space="preserve"> CIVIL.COBE.07 </t>
  </si>
  <si>
    <t>Cumeeira em alumínio - 30cm de cada lado, e= 0,8mm (REF.: 254/ORSE)</t>
  </si>
  <si>
    <t>46,2</t>
  </si>
  <si>
    <t>139,24</t>
  </si>
  <si>
    <t>6.432,88</t>
  </si>
  <si>
    <t xml:space="preserve"> CIVIL.COBE.03 </t>
  </si>
  <si>
    <t>Instalação de Clips p/ fixação de cabo de aço  DN 8mm  (ref. ORSE 12520)</t>
  </si>
  <si>
    <t>816,0</t>
  </si>
  <si>
    <t>7,81</t>
  </si>
  <si>
    <t>6.372,96</t>
  </si>
  <si>
    <t xml:space="preserve"> CIVIL.FUES.05 </t>
  </si>
  <si>
    <t>Concreto simples fabricado na obra, fck=25 mpa, lançado e adensado (REF.: 9399/ORSE)</t>
  </si>
  <si>
    <t>8,79</t>
  </si>
  <si>
    <t>712,72</t>
  </si>
  <si>
    <t>6.264,80</t>
  </si>
  <si>
    <t xml:space="preserve"> 98555 </t>
  </si>
  <si>
    <t>IMPERMEABILIZAÇÃO DE SUPERFÍCIE COM ARGAMASSA POLIMÉRICA / MEMBRANA ACRÍLICA, 3 DEMÃOS. AF_09/2023</t>
  </si>
  <si>
    <t>153,82</t>
  </si>
  <si>
    <t>40,31</t>
  </si>
  <si>
    <t>6.200,48</t>
  </si>
  <si>
    <t xml:space="preserve"> 9537 </t>
  </si>
  <si>
    <t>LIMPEZA FINAL DA OBRA</t>
  </si>
  <si>
    <t>1.525,5</t>
  </si>
  <si>
    <t>4,01</t>
  </si>
  <si>
    <t>6.117,25</t>
  </si>
  <si>
    <t xml:space="preserve"> 94210 </t>
  </si>
  <si>
    <t>TELHAMENTO COM TELHA ONDULADA DE FIBROCIMENTO E = 6 MM, COM RECOBRIMENTO LATERAL DE 1 1/4 DE ONDA PARA TELHADO COM INCLINAÇÃO MÁXIMA DE 10°, COM ATÉ 2 ÁGUAS, INCLUSO IÇAMENTO. AF_07/2019</t>
  </si>
  <si>
    <t>80,58</t>
  </si>
  <si>
    <t>71,01</t>
  </si>
  <si>
    <t>5.721,98</t>
  </si>
  <si>
    <t xml:space="preserve"> 102506 </t>
  </si>
  <si>
    <t>PINTURA DE DEMARCAÇÃO DE QUADRA POLIESPORTIVA COM TINTA EPÓXI, E = 5 CM, APLICAÇÃO MANUAL. AF_05/2021</t>
  </si>
  <si>
    <t>519,13</t>
  </si>
  <si>
    <t>10,89</t>
  </si>
  <si>
    <t>5.653,32</t>
  </si>
  <si>
    <t xml:space="preserve"> 96385 </t>
  </si>
  <si>
    <t>EXECUÇÃO E COMPACTAÇÃO DE ATERRO COM SOLO PREDOMINANTEMENTE ARGILOSO - EXCLUSIVE SOLO, ESCAVAÇÃO, CARGA E TRANSPORTE. AF_11/2019</t>
  </si>
  <si>
    <t>420,53</t>
  </si>
  <si>
    <t>5.538,38</t>
  </si>
  <si>
    <t xml:space="preserve"> 87905 </t>
  </si>
  <si>
    <t>CHAPISCO APLICADO EM ALVENARIA (COM PRESENÇA DE VÃOS) E ESTRUTURAS DE CONCRETO DE FACHADA, COM COLHER DE PEDREIRO.  ARGAMASSA TRAÇO 1:3 COM PREPARO EM BETONEIRA 400L. AF_10/2022</t>
  </si>
  <si>
    <t>8,25</t>
  </si>
  <si>
    <t>5.498,13</t>
  </si>
  <si>
    <t xml:space="preserve"> CIVIL.INHI.13 </t>
  </si>
  <si>
    <t>Lavatório louça sem coluna, c/ sifão cromado, válvula cromada, engate cromado, exclusive torneira (Ref.: 2089/ORSE)</t>
  </si>
  <si>
    <t>9,0</t>
  </si>
  <si>
    <t>606,66</t>
  </si>
  <si>
    <t>5.459,94</t>
  </si>
  <si>
    <t xml:space="preserve"> 96547 </t>
  </si>
  <si>
    <t>ARMAÇÃO DE BLOCO, VIGA BALDRAME OU SAPATA UTILIZANDO AÇO CA-50 DE 12,5 MM - MONTAGEM. AF_06/2017</t>
  </si>
  <si>
    <t>432,5</t>
  </si>
  <si>
    <t>12,35</t>
  </si>
  <si>
    <t>5.341,37</t>
  </si>
  <si>
    <t xml:space="preserve"> 87745 </t>
  </si>
  <si>
    <t>CONTRAPISO EM ARGAMASSA TRAÇO 1:4 (CIMENTO E AREIA), PREPARO MECÂNICO COM BETONEIRA 400 L, APLICADO EM ÁREAS MOLHADAS SOBRE LAJE, ADERIDO, ACABAMENTO NÃO REFORÇADO, ESPESSURA 3CM. AF_07/2021</t>
  </si>
  <si>
    <t>92,67</t>
  </si>
  <si>
    <t>57,02</t>
  </si>
  <si>
    <t>5.284,04</t>
  </si>
  <si>
    <t xml:space="preserve"> 96113 </t>
  </si>
  <si>
    <t>FORRO EM PLACAS DE GESSO, PARA AMBIENTES COMERCIAIS. AF_08/2023_PS</t>
  </si>
  <si>
    <t>101,74</t>
  </si>
  <si>
    <t>49,94</t>
  </si>
  <si>
    <t>5.080,89</t>
  </si>
  <si>
    <t xml:space="preserve"> CIVIL.SEDI.21 </t>
  </si>
  <si>
    <t>Guarda-corpo com estrutura em tubo retangular de metalon 5x5 cm e fechamento em barras chatas de aço galvanizado de 1 1/2" x 1/4", conforme projeto, inclusive pintura - fornecimento e instalação (REF. 4716/ORSE)</t>
  </si>
  <si>
    <t>10,1</t>
  </si>
  <si>
    <t>489,18</t>
  </si>
  <si>
    <t>4.940,71</t>
  </si>
  <si>
    <t xml:space="preserve"> 87894 </t>
  </si>
  <si>
    <t>CHAPISCO APLICADO EM ALVENARIA (SEM PRESENÇA DE VÃOS) E ESTRUTURAS DE CONCRETO DE FACHADA, COM COLHER DE PEDREIRO.  ARGAMASSA TRAÇO 1:3 COM PREPARO EM BETONEIRA 400L. AF_10/2022</t>
  </si>
  <si>
    <t>688,09</t>
  </si>
  <si>
    <t>7,09</t>
  </si>
  <si>
    <t>4.878,55</t>
  </si>
  <si>
    <t xml:space="preserve"> CIVIL.SEDI.05 </t>
  </si>
  <si>
    <t>Estrutura tubular para trave de futebol/futsal/handebol, diâmetro 80 mm, acabamento em pintura com esmalte epoxi branco, executada em duas demãos, fechamento com rede de nylon, fio 4 mm, malha 10 cm</t>
  </si>
  <si>
    <t>und</t>
  </si>
  <si>
    <t>2,0</t>
  </si>
  <si>
    <t>2.386,83</t>
  </si>
  <si>
    <t>4.773,66</t>
  </si>
  <si>
    <t xml:space="preserve"> ELT.00.007.007 </t>
  </si>
  <si>
    <t>ELETRODUTO DE AÇO GALVANIZADO, CLASSE LEVE, DN 25 MM (1), APARENTE, FIXADO COM ABRAÇADEIRA METÁLICA TIPO D, INCLUSIVE LUVA DE EMENDA  - FORNECIMENTO E INSTALAÇÃO</t>
  </si>
  <si>
    <t>105,0</t>
  </si>
  <si>
    <t>45,30</t>
  </si>
  <si>
    <t>4.756,50</t>
  </si>
  <si>
    <t xml:space="preserve"> CIVIL.INHI.12 </t>
  </si>
  <si>
    <t>BACIA SANITÁRIA COM CAIXA ACOPLADA PARA PCD, FORNECIMENTO E INSTALAÇÃO</t>
  </si>
  <si>
    <t>5,0</t>
  </si>
  <si>
    <t>928,49</t>
  </si>
  <si>
    <t>4.642,45</t>
  </si>
  <si>
    <t xml:space="preserve"> CIVIL.REVE.03 </t>
  </si>
  <si>
    <t>Reboco ou emboço interno, de teto, com argamassa traço t6 - 1:2:10 (cimento / cal / areia), espessura 1,5 cm (REF.: 3315/ORSE)</t>
  </si>
  <si>
    <t>43,97</t>
  </si>
  <si>
    <t>4.473,50</t>
  </si>
  <si>
    <t xml:space="preserve"> 102488 </t>
  </si>
  <si>
    <t>PREPARO DO PISO CIMENTADO PARA PINTURA - LIXAMENTO E LIMPEZA. AF_05/2021</t>
  </si>
  <si>
    <t>1.211,4</t>
  </si>
  <si>
    <t>3,63</t>
  </si>
  <si>
    <t>4.397,38</t>
  </si>
  <si>
    <t xml:space="preserve"> 100868 </t>
  </si>
  <si>
    <t>BARRA DE APOIO RETA, EM ACO INOX POLIDO, COMPRIMENTO 80 CM,  FIXADA NA PAREDE - FORNECIMENTO E INSTALAÇÃO. AF_01/2020</t>
  </si>
  <si>
    <t>434,04</t>
  </si>
  <si>
    <t>4.340,40</t>
  </si>
  <si>
    <t xml:space="preserve"> ELT.00.007.005 </t>
  </si>
  <si>
    <t>ELETRODUTO FLEXÍVEL CORRUGADO HELICOIDAL, PEAD, DN 75 mm (2) PARA CABEAMENTO SUBTERRÂNEO (NBR 15715), INCLUSO ARAME GUIA 16 BWG E CONE DE VEDAÇÃO DA EXTREMIDADE - FORNECIMENTO E INSTALAÇÃO. (REF.: 97669/SINAPI)</t>
  </si>
  <si>
    <t>180,0</t>
  </si>
  <si>
    <t>23,89</t>
  </si>
  <si>
    <t>4.300,20</t>
  </si>
  <si>
    <t xml:space="preserve"> 102279 </t>
  </si>
  <si>
    <t>ESCAVAÇÃO MECANIZADA DE VALA COM PROF. ATÉ 1,5 M (MÉDIA MONTANTE E JUSANTE/UMA COMPOSIÇÃO POR TRECHO), ESCAVADEIRA (0,8 M3),LARG. MENOR QUE 1,5 M, EM SOLO DE 1A CATEGORIA, LOCAIS COM BAIXO NÍVEL DE INTERFERÊNCIA. AF_02/2021</t>
  </si>
  <si>
    <t>538,71</t>
  </si>
  <si>
    <t>7,92</t>
  </si>
  <si>
    <t>4.266,58</t>
  </si>
  <si>
    <t xml:space="preserve"> 88485 </t>
  </si>
  <si>
    <t>FUNDO SELADOR ACRÍLICO, APLICAÇÃO MANUAL EM PAREDE, UMA DEMÃO. AF_04/2023</t>
  </si>
  <si>
    <t>4,45</t>
  </si>
  <si>
    <t>4.244,32</t>
  </si>
  <si>
    <t xml:space="preserve"> CIVIL.PISO.02 </t>
  </si>
  <si>
    <t>Piso tátil direcional e/ou alerta, de concreto, colorido, p/deficientes visuais, dimensões 25x25cm, aplicado com argamassa industrializada ac-ii, rejuntado, exclusive regularização de base. (REF.: 7324/ORSE)</t>
  </si>
  <si>
    <t>22,19</t>
  </si>
  <si>
    <t>188,64</t>
  </si>
  <si>
    <t>4.185,92</t>
  </si>
  <si>
    <t xml:space="preserve"> 96548 </t>
  </si>
  <si>
    <t>ARMAÇÃO DE BLOCO, VIGA BALDRAME OU SAPATA UTILIZANDO AÇO CA-50 DE 16 MM - MONTAGEM. AF_06/2017</t>
  </si>
  <si>
    <t>358,9</t>
  </si>
  <si>
    <t>11,57</t>
  </si>
  <si>
    <t>4.152,47</t>
  </si>
  <si>
    <t xml:space="preserve"> CIVIL.FUES.04 </t>
  </si>
  <si>
    <t>Fornecimento e instalação de tela aço soldada nervurada CA-60, Q-138, malha 10x10cm, ferro 4.2 mm (2,20 kg/m2), painel 2,45x6,0m, Telcon ou similar. (REF.: 7291/ORSE)</t>
  </si>
  <si>
    <t>118,43</t>
  </si>
  <si>
    <t>33,64</t>
  </si>
  <si>
    <t>3.983,98</t>
  </si>
  <si>
    <t xml:space="preserve"> 97949 </t>
  </si>
  <si>
    <t>CAIXA PARA BOCA DE LOBO SIMPLES RETANGULAR, EM ALVENARIA COM TIJOLOS CERÂMICOS MACIÇOS, DIMENSÕES INTERNAS: 0,6X1X1,2 M. AF_12/2020</t>
  </si>
  <si>
    <t>1.958,12</t>
  </si>
  <si>
    <t>3.916,24</t>
  </si>
  <si>
    <t>LASTRO DE CONCRETO MAGRO, APLICADO EM PISOS, LAJES SOBRE SOLO OU RADIERS. AF_08/2017</t>
  </si>
  <si>
    <t>3.734,32</t>
  </si>
  <si>
    <t xml:space="preserve"> 74125/002 </t>
  </si>
  <si>
    <t>ESPELHO CRISTAL ESPESSURA 4MM, COM MOLDURA EM ALUMINIO E COMPENSADO 6MM PLASTIFICADO COLADO</t>
  </si>
  <si>
    <t>4,32</t>
  </si>
  <si>
    <t>814,95</t>
  </si>
  <si>
    <t>3.520,58</t>
  </si>
  <si>
    <t xml:space="preserve"> CIVIL.FUES.09 </t>
  </si>
  <si>
    <t>Fornecimento e instalação de tela aço soldada nervurada CA-60, Q-92, malha 15x15cm, ferro 4.2mm (1.48 kg/m2), painel 2,45x6,0m, Telcon ou similar. (REF.: 3637/ORSE)</t>
  </si>
  <si>
    <t>123,67</t>
  </si>
  <si>
    <t>27,78</t>
  </si>
  <si>
    <t>3.435,55</t>
  </si>
  <si>
    <t xml:space="preserve"> 100978 </t>
  </si>
  <si>
    <t>CARGA, MANOBRA E DESCARGA DE SOLOS E MATERIAIS GRANULARES EM CAMINHÃO BASCULANTE 10 M³ - CARGA COM ESCAVADEIRA HIDRÁULICA (CAÇAMBA DE 1,20 M³ / 155 HP) E DESCARGA LIVRE (UNIDADE: M3). AF_07/2020</t>
  </si>
  <si>
    <t>8,07</t>
  </si>
  <si>
    <t>3.393,67</t>
  </si>
  <si>
    <t xml:space="preserve"> 88496 </t>
  </si>
  <si>
    <t>EMASSAMENTO COM MASSA LÁTEX, APLICAÇÃO EM TETO, DUAS DEMÃOS, LIXAMENTO MANUAL. AF_04/2023</t>
  </si>
  <si>
    <t>32,61</t>
  </si>
  <si>
    <t>3.317,74</t>
  </si>
  <si>
    <t xml:space="preserve"> 92785 </t>
  </si>
  <si>
    <t>ARMAÇÃO DE LAJE DE UMA ESTRUTURA CONVENCIONAL DE CONCRETO ARMADO EM UMA EDIFICAÇÃO TÉRREA OU SOBRADO UTILIZANDO AÇO CA-50 DE 6,3 MM - MONTAGEM. AF_12/2015</t>
  </si>
  <si>
    <t>201,1</t>
  </si>
  <si>
    <t>3.265,86</t>
  </si>
  <si>
    <t xml:space="preserve"> CIVIL.ESQV.01 </t>
  </si>
  <si>
    <t>Janela em alumínio anodizado, na cor branca, tipo moldura-vidro, max-ar, com vidro laminado de 6mm, na cor verde. (REF.: 11940/ORSE)</t>
  </si>
  <si>
    <t>4,0</t>
  </si>
  <si>
    <t>806,57</t>
  </si>
  <si>
    <t>3.226,28</t>
  </si>
  <si>
    <t xml:space="preserve"> 89798 </t>
  </si>
  <si>
    <t>TUBO PVC, SERIE NORMAL, ESGOTO PREDIAL, DN 50 MM, FORNECIDO E INSTALADO EM PRUMADA DE ESGOTO SANITÁRIO OU VENTILAÇÃO. AF_12/2014</t>
  </si>
  <si>
    <t>221,4</t>
  </si>
  <si>
    <t>14,44</t>
  </si>
  <si>
    <t>3.197,01</t>
  </si>
  <si>
    <t xml:space="preserve"> 89356 </t>
  </si>
  <si>
    <t>TUBO, PVC, SOLDÁVEL, DN 25MM, INSTALADO EM RAMAL OU SUB-RAMAL DE ÁGUA - FORNECIMENTO E INSTALAÇÃO. AF_06/2022</t>
  </si>
  <si>
    <t>129,1</t>
  </si>
  <si>
    <t>24,19</t>
  </si>
  <si>
    <t>3.122,92</t>
  </si>
  <si>
    <t xml:space="preserve"> CIVIL.INHI.19 </t>
  </si>
  <si>
    <t>Barra de apoio, para lavatório,fixa, constituida de duas barras laterais em "U", em aço inox, d=1 1/4", Jackwal ou similar (Ref.: 12128/ORSE)</t>
  </si>
  <si>
    <t>6,0</t>
  </si>
  <si>
    <t>515,47</t>
  </si>
  <si>
    <t>3.092,82</t>
  </si>
  <si>
    <t xml:space="preserve"> 89580 </t>
  </si>
  <si>
    <t>TUBO PVC, SÉRIE R, ÁGUA PLUVIAL, DN 150 MM, FORNECIDO E INSTALADO EM CONDUTORES VERTICAIS DE ÁGUAS PLUVIAIS. AF_06/2022</t>
  </si>
  <si>
    <t>42,0</t>
  </si>
  <si>
    <t>73,53</t>
  </si>
  <si>
    <t>3.088,26</t>
  </si>
  <si>
    <t xml:space="preserve"> CIVIL.INES.01 </t>
  </si>
  <si>
    <t>Fita metálica perfurada (REF.: 09277/ORSE)</t>
  </si>
  <si>
    <t>INES - INSTALAÇÕES ESPECIAIS</t>
  </si>
  <si>
    <t>37,26</t>
  </si>
  <si>
    <t>81,69</t>
  </si>
  <si>
    <t>3.043,76</t>
  </si>
  <si>
    <t xml:space="preserve"> CIVIL.ESCO.01 </t>
  </si>
  <si>
    <t>Escoramento metálico p/ valas, h&lt;=2.50 m, com pranchas metálicas de 4,7 mm x 30 cm e longarinas em peças de madeira de 3"x6", reaproveitamento : 60 vezes (REF.: 7133/ORSE)</t>
  </si>
  <si>
    <t>ESCO - ESCORAMENTO</t>
  </si>
  <si>
    <t>72,0</t>
  </si>
  <si>
    <t>40,60</t>
  </si>
  <si>
    <t>2.923,20</t>
  </si>
  <si>
    <t xml:space="preserve"> CIVIL.ESQV.14 </t>
  </si>
  <si>
    <t>Portão de abrir, 1 folha, com quadro em Perfil retangular 50x50 mm de metalon, com barras chatas em aço galvanizado de 1 1/2" x 1/4", acabamento em pintura com esmalte sintético, acetinado, na cor branca, executada em duas demãos após aplicação de uma demão de fundo para galvanizados, inclusive fechadura e dobradiças. (ref. 9290/ORSE)</t>
  </si>
  <si>
    <t>4,86</t>
  </si>
  <si>
    <t>596,42</t>
  </si>
  <si>
    <t>2.898,60</t>
  </si>
  <si>
    <t xml:space="preserve"> ELT.00.999.005 </t>
  </si>
  <si>
    <t>CONDULETE DE ALUMINIO 4X2 TIPO T COM 2 FUROS LATERAIS PARA ELETRODUTO DE ACO GALVANIZADO DN 32 MM (1'') E  1 NO TOPO PARA ELETRODUTO 20MM (3/4"), COM PARAFUSOS, TAMPA LISA (CEGA) E TAMPÕES - FORNECIMENTO E INSTALAÇÃO</t>
  </si>
  <si>
    <t>25,0</t>
  </si>
  <si>
    <t>114,83</t>
  </si>
  <si>
    <t>2.870,75</t>
  </si>
  <si>
    <t xml:space="preserve"> 100858 </t>
  </si>
  <si>
    <t>MICTÓRIO SIFONADO LOUÇA BRANCA - PADRÃO MÉDIO - FORNECIMENTO E INSTALAÇÃO. AF_01/2020</t>
  </si>
  <si>
    <t>3,0</t>
  </si>
  <si>
    <t>913,49</t>
  </si>
  <si>
    <t>2.740,47</t>
  </si>
  <si>
    <t xml:space="preserve"> 89578 </t>
  </si>
  <si>
    <t>TUBO PVC, SÉRIE R, ÁGUA PLUVIAL, DN 100 MM, FORNECIDO E INSTALADO EM CONDUTORES VERTICAIS DE ÁGUAS PLUVIAIS. AF_06/2022</t>
  </si>
  <si>
    <t>71,3</t>
  </si>
  <si>
    <t>35,49</t>
  </si>
  <si>
    <t>2.530,43</t>
  </si>
  <si>
    <t xml:space="preserve"> CIVIL.SEDI.25 </t>
  </si>
  <si>
    <t>GRAMA CAPIM DE BURRO / PAPUAN (REF.: C3443/SEINFRA)</t>
  </si>
  <si>
    <t>157,42</t>
  </si>
  <si>
    <t>15,98</t>
  </si>
  <si>
    <t>2.515,57</t>
  </si>
  <si>
    <t xml:space="preserve"> 92784 </t>
  </si>
  <si>
    <t>ARMAÇÃO DE LAJE DE UMA ESTRUTURA CONVENCIONAL DE CONCRETO ARMADO EM UMA EDIFICAÇÃO TÉRREA OU SOBRADO UTILIZANDO AÇO CA-60 DE 5,0 MM - MONTAGEM. AF_12/2015</t>
  </si>
  <si>
    <t>143,7</t>
  </si>
  <si>
    <t>17,42</t>
  </si>
  <si>
    <t>2.503,25</t>
  </si>
  <si>
    <t xml:space="preserve"> 172740 </t>
  </si>
  <si>
    <t>POCO DE VISITA EM ALVENARIA, 1,25x1,25m BASE 15cm</t>
  </si>
  <si>
    <t>URBANIZACAO</t>
  </si>
  <si>
    <t>1,0</t>
  </si>
  <si>
    <t>2.397,22</t>
  </si>
  <si>
    <t xml:space="preserve"> ELT.00.004.002 </t>
  </si>
  <si>
    <t>PONTO TOMADA BIPOLAR 2P + T 10A/250V SIMPLES (1 MÓDULO), CABO 2,5MM2, TERMINAL DE COMPRESSÃO, ELETRODUTO PVC ROSCAVEL 3/4", CURVA 90G, FIXADORES E CAIXA 4X2" COM PLACA, SUPORTE E MÓDULO (COMPLETA) - FORNECIMENTO E INSTALAÇÃO</t>
  </si>
  <si>
    <t>PT</t>
  </si>
  <si>
    <t>258,72</t>
  </si>
  <si>
    <t>2.328,48</t>
  </si>
  <si>
    <t xml:space="preserve"> CIVIL.IMPE.03 </t>
  </si>
  <si>
    <t>Impermeabilização c/ manta asfáltica aluminizada 3mm, estruturada com não-tecido de poliéster, inclusive aplicação de 1 demão de primer. (REF.:10029/ORSE)</t>
  </si>
  <si>
    <t>15,24</t>
  </si>
  <si>
    <t>150,03</t>
  </si>
  <si>
    <t>2.286,45</t>
  </si>
  <si>
    <t xml:space="preserve"> 93358 </t>
  </si>
  <si>
    <t>ESCAVAÇÃO MANUAL DE VALA COM PROFUNDIDADE MENOR OU IGUAL A 1,30 M. AF_02/2021</t>
  </si>
  <si>
    <t>25,2</t>
  </si>
  <si>
    <t>87,59</t>
  </si>
  <si>
    <t>2.207,26</t>
  </si>
  <si>
    <t xml:space="preserve"> 96546 </t>
  </si>
  <si>
    <t>ARMAÇÃO DE BLOCO UTILIZANDO AÇO CA-50 DE 10 MM - MONTAGEM. AF_01/2024</t>
  </si>
  <si>
    <t>139,0</t>
  </si>
  <si>
    <t>15,67</t>
  </si>
  <si>
    <t>2.178,13</t>
  </si>
  <si>
    <t xml:space="preserve"> 98525 </t>
  </si>
  <si>
    <t>LIMPEZA MECANIZADA DE CAMADA VEGETAL, VEGETAÇÃO E PEQUENAS ÁRVORES (DIÂMETRO DE TRONCO MENOR QUE 0,20 M), COM TRATOR DE ESTEIRAS. AF_03/2024</t>
  </si>
  <si>
    <t>URBA - URBANIZAÇÃO</t>
  </si>
  <si>
    <t>3.156,3</t>
  </si>
  <si>
    <t>0,69</t>
  </si>
  <si>
    <t>2.177,84</t>
  </si>
  <si>
    <t xml:space="preserve"> ELT.00.007.009 </t>
  </si>
  <si>
    <t>ELETRODUTO FLEXÍVEL CORRUGADO HELICOIDAL, PEAD, DN 75 mm (3) PARA CABEAMENTO SUBTERRÂNEO (NBR 15715), INCLUSO ARAME GUIA 16 BWG E CONE DE VEDAÇÃO DA EXTREMIDADE - FORNECIMENTO E INSTALAÇÃO. (REF.: 97669/SINAPI)</t>
  </si>
  <si>
    <t>29,40</t>
  </si>
  <si>
    <t>2.116,80</t>
  </si>
  <si>
    <t xml:space="preserve"> CIVIL.SEDI.19 </t>
  </si>
  <si>
    <t>PLACA DE OBRA EM CHAPA DE ACO GALVANIZADO.  (REF.: 74209/001/SINAPI)</t>
  </si>
  <si>
    <t>4,5</t>
  </si>
  <si>
    <t>464,92</t>
  </si>
  <si>
    <t>2.092,14</t>
  </si>
  <si>
    <t xml:space="preserve"> 72897 </t>
  </si>
  <si>
    <t>CARGA MANUAL DE ENTULHO EM CAMINHAO BASCULANTE 6 M3</t>
  </si>
  <si>
    <t>60,0</t>
  </si>
  <si>
    <t>33,02</t>
  </si>
  <si>
    <t>1.981,20</t>
  </si>
  <si>
    <t xml:space="preserve"> 89449 </t>
  </si>
  <si>
    <t>TUBO, PVC, SOLDÁVEL, DN 50MM, INSTALADO EM PRUMADA DE ÁGUA - FORNECIMENTO E INSTALAÇÃO. AF_06/2022</t>
  </si>
  <si>
    <t>89,2</t>
  </si>
  <si>
    <t>21,97</t>
  </si>
  <si>
    <t>1.959,72</t>
  </si>
  <si>
    <t xml:space="preserve"> 92776 </t>
  </si>
  <si>
    <t>ARMAÇÃO DE PILAR OU VIGA DE UMA ESTRUTURA CONVENCIONAL DE CONCRETO ARMADO EM UMA EDIFICAÇÃO TÉRREA OU SOBRADO UTILIZANDO AÇO CA-50 DE 6,3 MM - MONTAGEM. AF_12/2015</t>
  </si>
  <si>
    <t>107,3</t>
  </si>
  <si>
    <t>18,18</t>
  </si>
  <si>
    <t>1.950,71</t>
  </si>
  <si>
    <t xml:space="preserve"> 87527 </t>
  </si>
  <si>
    <t>EMBOÇO, EM ARGAMASSA TRAÇO 1:2:8, PREPARO MECÂNICO, APLICADO MANUALMENTE EM PAREDES INTERNAS DE AMBIENTES COM ÁREA MENOR QUE 5M², E =17,5MM, COM TALISCAS. AF_03/2024</t>
  </si>
  <si>
    <t>46,82</t>
  </si>
  <si>
    <t>41,53</t>
  </si>
  <si>
    <t>1.944,43</t>
  </si>
  <si>
    <t xml:space="preserve"> CIVIL.SEDI.22 </t>
  </si>
  <si>
    <t>Lastro de brita 1. (REF.: 2656/ORSE)</t>
  </si>
  <si>
    <t>10,22</t>
  </si>
  <si>
    <t>184,49</t>
  </si>
  <si>
    <t>1.885,48</t>
  </si>
  <si>
    <t xml:space="preserve"> CIVIL.SEDI.02 </t>
  </si>
  <si>
    <t>PREPARACAO DE PONTE DE ADERENCIA COM ADESIVO BASE EPOXI (REF. 16.47.002/FDE)</t>
  </si>
  <si>
    <t>16,46</t>
  </si>
  <si>
    <t>113,58</t>
  </si>
  <si>
    <t>1.869,52</t>
  </si>
  <si>
    <t xml:space="preserve"> 92543 </t>
  </si>
  <si>
    <t>TRAMA DE MADEIRA COMPOSTA POR TERÇAS PARA TELHADOS DE ATÉ 2 ÁGUAS PARA TELHA ONDULADA DE FIBROCIMENTO, METÁLICA, PLÁSTICA OU TERMOACÚSTICA, INCLUSO TRANSPORTE VERTICAL. AF_07/2019</t>
  </si>
  <si>
    <t>23,08</t>
  </si>
  <si>
    <t>1.859,78</t>
  </si>
  <si>
    <t xml:space="preserve"> 96544 </t>
  </si>
  <si>
    <t>ARMAÇÃO DE BLOCO UTILIZANDO AÇO CA-50 DE 6,3 MM - MONTAGEM. AF_01/2024</t>
  </si>
  <si>
    <t>92,6</t>
  </si>
  <si>
    <t>19,58</t>
  </si>
  <si>
    <t>1.813,10</t>
  </si>
  <si>
    <t xml:space="preserve"> 92787 </t>
  </si>
  <si>
    <t>ARMAÇÃO DE LAJE DE UMA ESTRUTURA CONVENCIONAL DE CONCRETO ARMADO EM UMA EDIFICAÇÃO TÉRREA OU SOBRADO UTILIZANDO AÇO CA-50 DE 10,0 MM - MONTAGEM. AF_12/2015</t>
  </si>
  <si>
    <t>132,2</t>
  </si>
  <si>
    <t>13,40</t>
  </si>
  <si>
    <t>1.771,48</t>
  </si>
  <si>
    <t xml:space="preserve"> 98563 </t>
  </si>
  <si>
    <t>PROTEÇÃO MECÂNICA DE SUPERFÍCIE HORIZONTAL COM ARGAMASSA DE CIMENTO E AREIA, TRAÇO 1:3, E=2CM. AF_09/2023</t>
  </si>
  <si>
    <t>41,45</t>
  </si>
  <si>
    <t>41,43</t>
  </si>
  <si>
    <t>1.717,27</t>
  </si>
  <si>
    <t xml:space="preserve"> 88488 </t>
  </si>
  <si>
    <t>PINTURA LÁTEX ACRÍLICA PREMIUM, APLICAÇÃO MANUAL EM TETO, DUAS DEMÃOS. AF_04/2023</t>
  </si>
  <si>
    <t>15,86</t>
  </si>
  <si>
    <t>1.613,59</t>
  </si>
  <si>
    <t xml:space="preserve"> 91930 </t>
  </si>
  <si>
    <t>CABO DE COBRE FLEXÍVEL ISOLADO, 6 MM², ANTI-CHAMA 450/750 V, PARA CIRCUITOS TERMINAIS - FORNECIMENTO E INSTALAÇÃO. AF_03/2023</t>
  </si>
  <si>
    <t>132,5</t>
  </si>
  <si>
    <t>11,48</t>
  </si>
  <si>
    <t>1.521,10</t>
  </si>
  <si>
    <t xml:space="preserve"> 93186 </t>
  </si>
  <si>
    <t>VERGA MOLDADA IN LOCO EM CONCRETO PARA JANELAS COM ATÉ 1,5 M DE VÃO. AF_03/2016</t>
  </si>
  <si>
    <t>14,8</t>
  </si>
  <si>
    <t>101,27</t>
  </si>
  <si>
    <t>1.498,79</t>
  </si>
  <si>
    <t xml:space="preserve"> CIVIL.PISO.01 </t>
  </si>
  <si>
    <t>Regularização de base para revest. de pisos com arg. traço t4, esp. média = 2,5cm (REF.: 2180/ORSE)</t>
  </si>
  <si>
    <t>41,48</t>
  </si>
  <si>
    <t>35,78</t>
  </si>
  <si>
    <t>1.484,15</t>
  </si>
  <si>
    <t xml:space="preserve"> 86915 </t>
  </si>
  <si>
    <t>TORNEIRA CROMADA DE MESA, 1/2" OU 3/4", PARA LAVATÓRIO, PADRÃO MÉDIO - FORNECIMENTO E INSTALAÇÃO. AF_01/2020</t>
  </si>
  <si>
    <t>163,98</t>
  </si>
  <si>
    <t>1.475,82</t>
  </si>
  <si>
    <t xml:space="preserve"> CIVIL.INHI.23 </t>
  </si>
  <si>
    <t>Porta papel toalha para papel interfolha 2 ou 3 dobras, injetado com a frente em plástico ABS branco, com visor frontal para controle de substituição do papel interfolha e fundo em Plástico ABS cinza. (Ref.: 12208/ORSE)</t>
  </si>
  <si>
    <t>157,13</t>
  </si>
  <si>
    <t>1.414,17</t>
  </si>
  <si>
    <t xml:space="preserve"> 93196 </t>
  </si>
  <si>
    <t>CONTRAVERGA MOLDADA IN LOCO EM CONCRETO PARA VÃOS DE ATÉ 1,5 M DE COMPRIMENTO. AF_03/2016</t>
  </si>
  <si>
    <t>95,11</t>
  </si>
  <si>
    <t>1.407,62</t>
  </si>
  <si>
    <t xml:space="preserve"> ELT.00.002.002 </t>
  </si>
  <si>
    <t>LUMINÁRIA DE EMBUTIR COM ALETAS, REFLETOR PARABÓLICO DE ALTO BRILHO, PARA DUAS LÂMPADAS LED TUBULAR DE ATÉ 20W, 2 X 20W, FLUXO LUMINOSO &gt;= 1.850 LM CADA LÂMPADA, FP&gt;= 0,92, FIXADA COM 2 TIRANTES E ROSCAS (INCLUSIVE LÂMPADAS LED) - FORNECIMENTO E INSTALAÇÃO</t>
  </si>
  <si>
    <t>151,58</t>
  </si>
  <si>
    <t>1.364,22</t>
  </si>
  <si>
    <t xml:space="preserve"> 100938 </t>
  </si>
  <si>
    <t>TRANSPORTE COM CAMINHÃO BASCULANTE DE 10 M³, EM VIA INTERNA (DENTRO DO CANTEIRO - UNIDADE: M3XKM). AF_07/2020</t>
  </si>
  <si>
    <t>153,91</t>
  </si>
  <si>
    <t>8,77</t>
  </si>
  <si>
    <t>1.349,79</t>
  </si>
  <si>
    <t xml:space="preserve"> 89849 </t>
  </si>
  <si>
    <t>TUBO PVC, SERIE NORMAL, ESGOTO PREDIAL, DN 150 MM, FORNECIDO E INSTALADO EM SUBCOLETOR AÉREO DE ESGOTO SANITÁRIO. AF_08/2022</t>
  </si>
  <si>
    <t>22,42</t>
  </si>
  <si>
    <t>60,07</t>
  </si>
  <si>
    <t>1.346,76</t>
  </si>
  <si>
    <t xml:space="preserve"> CIVIL.SEDI.23 </t>
  </si>
  <si>
    <t>Lona plástica preta, e=150 micra (REF.: 3642/ORSE)</t>
  </si>
  <si>
    <t>197,55</t>
  </si>
  <si>
    <t>6,80</t>
  </si>
  <si>
    <t>1.343,34</t>
  </si>
  <si>
    <t>98,40</t>
  </si>
  <si>
    <t xml:space="preserve"> 102712 </t>
  </si>
  <si>
    <t>GEOTÊXTIL NÃO TECIDO 100% POLIÉSTER, RESISTÊNCIA A TRAÇÃO DE 9 KN/M (RT - 9), INSTALADO EM DRENO - FORNECIMENTO E INSTALAÇÃO. AF_07/2021</t>
  </si>
  <si>
    <t>102,18</t>
  </si>
  <si>
    <t>12,72</t>
  </si>
  <si>
    <t>1.299,72</t>
  </si>
  <si>
    <t xml:space="preserve"> CIVIL.SEDI.24 </t>
  </si>
  <si>
    <t>CAIXA DE PASSAGEM 50X50X60 FUNDO BRITA C/ TAMPA (REF.: 83448/SINAPI)</t>
  </si>
  <si>
    <t>UND</t>
  </si>
  <si>
    <t>247,52</t>
  </si>
  <si>
    <t>1.237,60</t>
  </si>
  <si>
    <t xml:space="preserve"> 101616 </t>
  </si>
  <si>
    <t>PREPARO DE FUNDO DE VALA COM LARGURA MENOR QUE 1,5 M (ACERTO DO SOLO NATURAL). AF_08/2020</t>
  </si>
  <si>
    <t>191,63</t>
  </si>
  <si>
    <t>6,44</t>
  </si>
  <si>
    <t>1.234,09</t>
  </si>
  <si>
    <t xml:space="preserve"> CIVIL.PISO.05 </t>
  </si>
  <si>
    <t>Soleira em granito verde ubatuba, l = 18 cm, e = 2 cm. (REF.: 7846/ORSE)</t>
  </si>
  <si>
    <t>7,25</t>
  </si>
  <si>
    <t>166,24</t>
  </si>
  <si>
    <t>1.205,24</t>
  </si>
  <si>
    <t xml:space="preserve"> ELT.00.009.001 </t>
  </si>
  <si>
    <t>PONTO DE LUZ EM TETO OU PAREDE, COM ELETRODUTOS PVC RÍGIDO EMBUTIDO 3/4" E ACESSÓRIOS DE FIXAÇÃO E CONEXÃO, CAIXA OCTOGONAL E CABO 2,5MM2 COM TERMINAIS DE COMPRESSÃO - FORNECIMENTO E INSTALAÇÃO</t>
  </si>
  <si>
    <t>11,0</t>
  </si>
  <si>
    <t>109,08</t>
  </si>
  <si>
    <t>1.199,88</t>
  </si>
  <si>
    <t xml:space="preserve"> CIVIL.COBE.06 </t>
  </si>
  <si>
    <t>Rufo de concreto armado fck=20mpa l=30cm e h=5cm. (REF.: 304/ORSE)</t>
  </si>
  <si>
    <t>25,4</t>
  </si>
  <si>
    <t>46,22</t>
  </si>
  <si>
    <t>1.173,98</t>
  </si>
  <si>
    <t xml:space="preserve"> 89711 </t>
  </si>
  <si>
    <t>TUBO PVC, SERIE NORMAL, ESGOTO PREDIAL, DN 40 MM, FORNECIDO E INSTALADO EM RAMAL DE DESCARGA OU RAMAL DE ESGOTO SANITÁRIO. AF_08/2022</t>
  </si>
  <si>
    <t>52,3</t>
  </si>
  <si>
    <t>21,80</t>
  </si>
  <si>
    <t>1.140,14</t>
  </si>
  <si>
    <t>TUBO PVC, SÉRIE R, ÁGUA PLUVIAL, DN 100 MM, FORNECIDO E INSTALADO EM RAMAL DE ENCAMINHAMENTO. AF_06/2022</t>
  </si>
  <si>
    <t>21,9</t>
  </si>
  <si>
    <t>1.125,22</t>
  </si>
  <si>
    <t xml:space="preserve"> 95547 </t>
  </si>
  <si>
    <t>SABONETEIRA PLASTICA TIPO DISPENSER PARA SABONETE LIQUIDO COM RESERVATORIO 800 A 1500 ML, INCLUSO FIXAÇÃO. AF_01/2020</t>
  </si>
  <si>
    <t>121,85</t>
  </si>
  <si>
    <t>1.096,65</t>
  </si>
  <si>
    <t xml:space="preserve"> 68053 </t>
  </si>
  <si>
    <t>FORNECIMENTO/INSTALACAO LONA PLASTICA PRETA, PARA IMPERMEABILIZACAO, ESPESSURA 150 MICRAS.</t>
  </si>
  <si>
    <t>134,91</t>
  </si>
  <si>
    <t>7,94</t>
  </si>
  <si>
    <t>1.071,18</t>
  </si>
  <si>
    <t xml:space="preserve"> 102706 </t>
  </si>
  <si>
    <t>TUBO DE PVC CORRUGADO FLEXÍVEL PERFURADO, DN 100 MM, PARA DRENO - FORNECIMENTO E ASSENTAMENTO. AF_07/2021</t>
  </si>
  <si>
    <t>68,12</t>
  </si>
  <si>
    <t>15,33</t>
  </si>
  <si>
    <t>1.044,27</t>
  </si>
  <si>
    <t xml:space="preserve"> CIVIL.PISO.03 </t>
  </si>
  <si>
    <t>Piso tátil direcional e/ou alerta, em borracha, p/deficientes visuais, dimensões 25x25cm, aplicado, rejuntado, exclusive regularização de base. (REF.: 7323/ORSE)</t>
  </si>
  <si>
    <t>1,25</t>
  </si>
  <si>
    <t>813,26</t>
  </si>
  <si>
    <t>1.016,57</t>
  </si>
  <si>
    <t xml:space="preserve"> 190007 </t>
  </si>
  <si>
    <t>CABIDE 1 GANCHO TROIA 1010TR.PRPL GREGO METAL</t>
  </si>
  <si>
    <t>APARELHOS SANITARIOS</t>
  </si>
  <si>
    <t>12,0</t>
  </si>
  <si>
    <t>84,59</t>
  </si>
  <si>
    <t>1.015,08</t>
  </si>
  <si>
    <t xml:space="preserve"> 101819 </t>
  </si>
  <si>
    <t>RECOMPOSIÇÃO DE PAVIMENTO EM PARALELEPÍPEDOS, REJUNTAMENTO COM ARGAMASSA, COM REAPROVEITAMENTO DOS PARALELEPÍPEDOS, PARA O FECHAMENTO DE VALAS - INCLUSO RETIRADA E COLOCAÇÃO DO MATERIAL. AF_12/2020</t>
  </si>
  <si>
    <t>13,9</t>
  </si>
  <si>
    <t>72,83</t>
  </si>
  <si>
    <t>1.012,33</t>
  </si>
  <si>
    <t xml:space="preserve"> 022146 </t>
  </si>
  <si>
    <t>DEMOLICAO ALVENARIAS EM PEDRA</t>
  </si>
  <si>
    <t>DEMOLICOES</t>
  </si>
  <si>
    <t>5,76</t>
  </si>
  <si>
    <t>171,74</t>
  </si>
  <si>
    <t>989,22</t>
  </si>
  <si>
    <t xml:space="preserve"> ELT.00.003.001 </t>
  </si>
  <si>
    <t>PONTO INTERRUPTOR SIMPLES - 1 TECLA, EMBUTIDO, CABO 2,5MM2 COM ELETRODUTO PVC ROSCAVEL 3/4", CURVA 90G, FIXADORES E CAIXA 4X2" COM PLACA, SUPORTE E MÓDULO (COMPLETA) - FORNECIMENTO E INSTALAÇÃO</t>
  </si>
  <si>
    <t>197,57</t>
  </si>
  <si>
    <t>987,85</t>
  </si>
  <si>
    <t xml:space="preserve"> 87882 </t>
  </si>
  <si>
    <t>CHAPISCO APLICADO NO TETO OU EM ALVENARIA E ESTRUTURA, COM ROLO PARA TEXTURA ACRÍLICA. ARGAMASSA TRAÇO 1:4 E EMULSÃO POLIMÉRICA (ADESIVO) COM PREPARO EM BETONEIRA 400L. AF_10/2022</t>
  </si>
  <si>
    <t>8,72</t>
  </si>
  <si>
    <t>887,17</t>
  </si>
  <si>
    <t xml:space="preserve"> CIVIL.SEDI.04 </t>
  </si>
  <si>
    <t>Nicho em granito verde ubatuba e=2cm, medindo 0,58x0,30x0,30 m (REF.: 11363/ORSE)</t>
  </si>
  <si>
    <t>417,22</t>
  </si>
  <si>
    <t>834,44</t>
  </si>
  <si>
    <t xml:space="preserve"> 93188 </t>
  </si>
  <si>
    <t>VERGA MOLDADA IN LOCO EM CONCRETO PARA PORTAS COM ATÉ 1,5 M DE VÃO. AF_03/2016</t>
  </si>
  <si>
    <t>7,39</t>
  </si>
  <si>
    <t>102,45</t>
  </si>
  <si>
    <t>757,10</t>
  </si>
  <si>
    <t xml:space="preserve"> CIVIL.SEDI.03 </t>
  </si>
  <si>
    <t>Banco em granito verde ubatuba e=2cm, medindo 0,70x0,45 m (REF.: BAN-INT-015/SETOP)</t>
  </si>
  <si>
    <t>185,14</t>
  </si>
  <si>
    <t>740,56</t>
  </si>
  <si>
    <t xml:space="preserve"> 89987 </t>
  </si>
  <si>
    <t>REGISTRO DE GAVETA BRUTO, LATÃO, ROSCÁVEL, 3/4", COM ACABAMENTO E CANOPLA CROMADOS - FORNECIMENTO E INSTALAÇÃO. AF_08/2021</t>
  </si>
  <si>
    <t>121,52</t>
  </si>
  <si>
    <t>729,12</t>
  </si>
  <si>
    <t xml:space="preserve"> CIVIL.COBE.11 </t>
  </si>
  <si>
    <t>Laje pré-fabricada treliçada para piso ou cobertura, intereixo 38cm, h=12cm, el. enchimento em bloco cerâmico h=8cm, inclusive escoramento em madeira e capeamento 4cm (REF.: 04254/ORSE).</t>
  </si>
  <si>
    <t>2,99</t>
  </si>
  <si>
    <t>241,13</t>
  </si>
  <si>
    <t>720,97</t>
  </si>
  <si>
    <t xml:space="preserve"> 101905 </t>
  </si>
  <si>
    <t>EXTINTOR DE INCÊNDIO PORTÁTIL COM CARGA DE ÁGUA PRESSURIZADA DE 10 L, CLASSE A - FORNECIMENTO E INSTALAÇÃO. AF_10/2020_PE</t>
  </si>
  <si>
    <t>355,91</t>
  </si>
  <si>
    <t>711,82</t>
  </si>
  <si>
    <t xml:space="preserve"> 101880 </t>
  </si>
  <si>
    <t>QUADRO DE DISTRIBUIÇÃO DE ENERGIA EM CHAPA DE AÇO GALVANIZADO, DE EMBUTIR, COM BARRAMENTO TRIFÁSICO, PARA 30 DISJUNTORES DIN 150A - FORNECIMENTO E INSTALAÇÃO. AF_10/2020</t>
  </si>
  <si>
    <t>696,02</t>
  </si>
  <si>
    <t xml:space="preserve"> 89589 </t>
  </si>
  <si>
    <t>CURVAR 45 GRAUS, PVC, SERIE R, ÁGUA PLUVIAL, DN 100 MM, JUNTA ELÁSTICA, FORNECIDO E INSTALADO EM CONDUTORES VERTICAIS DE ÁGUAS PLUVIAIS. AF_12/2014</t>
  </si>
  <si>
    <t>45,44</t>
  </si>
  <si>
    <t>681,60</t>
  </si>
  <si>
    <t xml:space="preserve"> 72553 </t>
  </si>
  <si>
    <t>EXTINTOR DE PQS 4KG - FORNECIMENTO E INSTALACAO</t>
  </si>
  <si>
    <t>336,43</t>
  </si>
  <si>
    <t>672,86</t>
  </si>
  <si>
    <t xml:space="preserve"> 98564 </t>
  </si>
  <si>
    <t>PROTEÇÃO MECÂNICA DE SUPERFÍCIE VERTICAL COM ARGAMASSA DE CIMENTO E AREIA, TRAÇO 1:3, E=2CM. AF_09/2023</t>
  </si>
  <si>
    <t>11,81</t>
  </si>
  <si>
    <t>56,41</t>
  </si>
  <si>
    <t>666,20</t>
  </si>
  <si>
    <t xml:space="preserve"> 95695 </t>
  </si>
  <si>
    <t>CURVA 90 GRAUS, PVC, SERIE R, ÁGUA PLUVIAL, DN 100 MM, JUNTA ELÁSTICA, FORNECIDO E INSTALADO EM CONDUTORES VERTICAIS DE ÁGUAS PLUVIAIS. AF_06/2022</t>
  </si>
  <si>
    <t>64,72</t>
  </si>
  <si>
    <t>647,20</t>
  </si>
  <si>
    <t xml:space="preserve"> 102498 </t>
  </si>
  <si>
    <t>PINTURA DE MEIO-FIO COM TINTA BRANCA A BASE DE CAL (CAIAÇÃO). AF_05/2021</t>
  </si>
  <si>
    <t>1,65</t>
  </si>
  <si>
    <t>633,99</t>
  </si>
  <si>
    <t xml:space="preserve"> 96549 </t>
  </si>
  <si>
    <t>ARMAÇÃO DE BLOCO, VIGA BALDRAME OU SAPATA UTILIZANDO AÇO CA-50 DE 20 MM - MONTAGEM. AF_06/2017</t>
  </si>
  <si>
    <t>49,9</t>
  </si>
  <si>
    <t>12,70</t>
  </si>
  <si>
    <t>633,73</t>
  </si>
  <si>
    <t xml:space="preserve"> 89985 </t>
  </si>
  <si>
    <t>REGISTRO DE PRESSÃO BRUTO, LATÃO, ROSCÁVEL, 3/4", COM ACABAMENTO E CANOPLA CROMADOS - FORNECIMENTO E INSTALAÇÃO. AF_08/2021</t>
  </si>
  <si>
    <t>115,23</t>
  </si>
  <si>
    <t>576,15</t>
  </si>
  <si>
    <t xml:space="preserve"> 89448 </t>
  </si>
  <si>
    <t>TUBO, PVC, SOLDÁVEL, DN 40MM, INSTALADO EM PRUMADA DE ÁGUA - FORNECIMENTO E INSTALAÇÃO. AF_06/2022</t>
  </si>
  <si>
    <t>28,0</t>
  </si>
  <si>
    <t>19,88</t>
  </si>
  <si>
    <t>556,64</t>
  </si>
  <si>
    <t xml:space="preserve"> 88484 </t>
  </si>
  <si>
    <t>FUNDO SELADOR ACRÍLICO, APLICAÇÃO MANUAL EM TETO, UMA DEMÃO. AF_04/2023</t>
  </si>
  <si>
    <t>5,40</t>
  </si>
  <si>
    <t>549,39</t>
  </si>
  <si>
    <t xml:space="preserve"> CIVIL.INHI.16 </t>
  </si>
  <si>
    <t>Ralo hemisférico em fº fº, tipo abacaxi Ø 100mm (REF.: 4283/ORSE)</t>
  </si>
  <si>
    <t>54,89</t>
  </si>
  <si>
    <t>548,90</t>
  </si>
  <si>
    <t xml:space="preserve"> 92870 </t>
  </si>
  <si>
    <t>CAIXA RETANGULAR 4" X 4" ALTA (2,00 M DO PISO), METÁLICA, INSTALADA EM PAREDE - FORNECIMENTO E INSTALAÇÃO. AF_03/2023</t>
  </si>
  <si>
    <t>16,0</t>
  </si>
  <si>
    <t>33,85</t>
  </si>
  <si>
    <t>541,60</t>
  </si>
  <si>
    <t xml:space="preserve"> 72900 </t>
  </si>
  <si>
    <t>TRANSPORTE DE ENTULHO COM CAMINHAO BASCULANTE 6 M3, RODOVIA PAVIMENTADA, DMT 0,5 A 1,0 KM</t>
  </si>
  <si>
    <t>8,60</t>
  </si>
  <si>
    <t>516,00</t>
  </si>
  <si>
    <t xml:space="preserve"> 93670 </t>
  </si>
  <si>
    <t>DISJUNTOR TRIPOLAR TIPO DIN, CORRENTE NOMINAL DE 25A - FORNECIMENTO E INSTALAÇÃO. AF_10/2020</t>
  </si>
  <si>
    <t>85,60</t>
  </si>
  <si>
    <t>513,60</t>
  </si>
  <si>
    <t xml:space="preserve"> CIVIL.INHI.22 </t>
  </si>
  <si>
    <t>Porta-papel higiênico, linha Domus, ref. 102 C40, da Meber ou similar (Ref.: 7611/ORSE)</t>
  </si>
  <si>
    <t>100,39</t>
  </si>
  <si>
    <t>501,95</t>
  </si>
  <si>
    <t xml:space="preserve"> 89355 </t>
  </si>
  <si>
    <t>TUBO, PVC, SOLDÁVEL, DN 20MM, INSTALADO EM RAMAL OU SUB-RAMAL DE ÁGUA - FORNECIMENTO E INSTALAÇÃO. AF_06/2022</t>
  </si>
  <si>
    <t>23,3</t>
  </si>
  <si>
    <t>20,99</t>
  </si>
  <si>
    <t>489,06</t>
  </si>
  <si>
    <t xml:space="preserve"> 83463 </t>
  </si>
  <si>
    <t>QUADRO DE DISTRIBUICAO DE ENERGIA EM CHAPA DE ACO GALVANIZADO, PARA 12 DISJUNTORES TERMOMAGNETICOS MONOPOLARES, COM BARRAMENTO TRIFASICO E NEUTRO - FORNECIMENTO E INSTALACAO</t>
  </si>
  <si>
    <t>486,88</t>
  </si>
  <si>
    <t xml:space="preserve"> 92777 </t>
  </si>
  <si>
    <t>ARMAÇÃO DE PILAR OU VIGA DE UMA ESTRUTURA CONVENCIONAL DE CONCRETO ARMADO EM UMA EDIFICAÇÃO TÉRREA OU SOBRADO UTILIZANDO AÇO CA-50 DE 8,0 MM - MONTAGEM. AF_12/2015</t>
  </si>
  <si>
    <t>29,1</t>
  </si>
  <si>
    <t>16,59</t>
  </si>
  <si>
    <t>482,76</t>
  </si>
  <si>
    <t xml:space="preserve"> ELT.121.04 </t>
  </si>
  <si>
    <t>PONTO TOMADA INDUSTRIAL BLINDADA 3P + T 32A/250V, CABO 2,5 MM2 COM ELETRODUTO PVC ROSCAVEL 3/4", CURVA 90G E CAIXA 4X2", FORNECIMENTO E INSTALAÇÃO. (REF.: 93143/SINAPI).</t>
  </si>
  <si>
    <t>239,69</t>
  </si>
  <si>
    <t>479,38</t>
  </si>
  <si>
    <t xml:space="preserve"> ELT.00.002.004 </t>
  </si>
  <si>
    <t>LUMINÁRIA DE EMERGÊNCIA COM 30 LEDS SMD DE 2W, INCLUSIVE BUCHA E PARAFUSOS FIXADORES - FORNECIMENTO E INSTALAÇÃO</t>
  </si>
  <si>
    <t>21,0</t>
  </si>
  <si>
    <t>22,00</t>
  </si>
  <si>
    <t>462,00</t>
  </si>
  <si>
    <t xml:space="preserve"> 89357 </t>
  </si>
  <si>
    <t>TUBO, PVC, SOLDÁVEL, DN 32MM, INSTALADO EM RAMAL OU SUB-RAMAL DE ÁGUA - FORNECIMENTO E INSTALAÇÃO. AF_06/2022</t>
  </si>
  <si>
    <t>13,3</t>
  </si>
  <si>
    <t>34,11</t>
  </si>
  <si>
    <t>453,66</t>
  </si>
  <si>
    <t xml:space="preserve"> 89714 </t>
  </si>
  <si>
    <t>TUBO PVC, SERIE NORMAL, ESGOTO PREDIAL, DN 100 MM, FORNECIDO E INSTALADO EM RAMAL DE DESCARGA OU RAMAL DE ESGOTO SANITÁRIO. AF_08/2022</t>
  </si>
  <si>
    <t>11,45</t>
  </si>
  <si>
    <t>38,88</t>
  </si>
  <si>
    <t>445,17</t>
  </si>
  <si>
    <t xml:space="preserve"> 89986 </t>
  </si>
  <si>
    <t>REGISTRO DE GAVETA BRUTO, LATÃO, ROSCÁVEL, 1/2", COM ACABAMENTO E CANOPLA CROMADOS - FORNECIMENTO E INSTALAÇÃO. AF_08/2021</t>
  </si>
  <si>
    <t>107,08</t>
  </si>
  <si>
    <t>428,32</t>
  </si>
  <si>
    <t xml:space="preserve"> 102314 </t>
  </si>
  <si>
    <t>ESCAVAÇÃO MECANIZADA DE VALA COM PROF. ATÉ 1,5 M (MÉDIA MONTANTE E JUSANTE/UMA COMPOSIÇÃO POR TRECHO),COM ESCAVADEIRA (0,8 M3), LARG. MENOR QUE 1,5 M, EM SOLO DE 2A CATEGORIA, LOCAIS COM BAIXO NÍVEL DE INTERFERÊNCIA. AF_02/2021</t>
  </si>
  <si>
    <t>41,14</t>
  </si>
  <si>
    <t>9,91</t>
  </si>
  <si>
    <t>407,69</t>
  </si>
  <si>
    <t xml:space="preserve"> ELT.00.017.001 </t>
  </si>
  <si>
    <t>PRÉ-INSTALAÇÃO DE AR CONDICIONADO SPLIT ATÉ 24.000 BTUs COM TUBULAÇÃO EM COBRE P/ INTERLIGAÇÃO DO CONDENSADOR AO EVAPORADOR, INCLUSIVE ISOLAMENTO, LIGAÇÃO ELÉTRICA ENTRE CONDENSADORA E EVAPORADORA (UTILIZAR FORÇA CABO PP 3X2,5MM² E COMUNICAÇÃO 3X1,5MM², AMBOS COM ISOLAÇÃO 0,6/1KV), CONEXÕES E FIXAÇÕES - FORNECIMENTO E INSTALAÇÃO</t>
  </si>
  <si>
    <t>201,49</t>
  </si>
  <si>
    <t>402,98</t>
  </si>
  <si>
    <t xml:space="preserve"> 89728 </t>
  </si>
  <si>
    <t>CURVA CURTA 90 GRAUS, PVC, SERIE NORMAL, ESGOTO PREDIAL, DN 40 MM, JUNTA SOLDÁVEL, FORNECIDO E INSTALADO EM RAMAL DE DESCARGA OU RAMAL DE ESGOTO SANITÁRIO. AF_08/2022</t>
  </si>
  <si>
    <t>375,20</t>
  </si>
  <si>
    <t xml:space="preserve"> CIVIL.INHI.18 </t>
  </si>
  <si>
    <t>Assento plastico, universal, branco, para vaso sanitario, tipo convencional. (Ref.: 2066/ORSE)</t>
  </si>
  <si>
    <t>69,12</t>
  </si>
  <si>
    <t>345,60</t>
  </si>
  <si>
    <t xml:space="preserve"> CIVIL.INHI.67 </t>
  </si>
  <si>
    <t>CURVAR 45 GRAUS, PVC, SERIE R, ÁGUA PLUVIAL, DN 150 MM, JUNTA ELÁSTICA, FORNECIDO E INSTALADO EM RAMAL DE ENCAMINHAMENTO. (REF.: 89539/SINAPI)</t>
  </si>
  <si>
    <t>298,32</t>
  </si>
  <si>
    <t xml:space="preserve"> 94792 </t>
  </si>
  <si>
    <t>REGISTRO DE GAVETA BRUTO, LATÃO, ROSCÁVEL, 1", COM ACABAMENTO E CANOPLA CROMADOS - FORNECIMENTO E INSTALAÇÃO. AF_08/2021</t>
  </si>
  <si>
    <t>148,21</t>
  </si>
  <si>
    <t>296,42</t>
  </si>
  <si>
    <t xml:space="preserve"> CIVIL.INES.02 </t>
  </si>
  <si>
    <t>Placa de sinalizacao de seguranca contra incendio, fotoluminescente, retangular, *12 x 40* cm, em pvc *2* mm anti-chamas (simbolos, cores e pictogramas conforme nbr 13434) (REF.: 11852/ORSE e 55034/SINAPI)</t>
  </si>
  <si>
    <t>8,0</t>
  </si>
  <si>
    <t>37,02</t>
  </si>
  <si>
    <t>296,16</t>
  </si>
  <si>
    <t xml:space="preserve"> CIVIL.TX.01 </t>
  </si>
  <si>
    <t>ART DE EXECUÇÃO</t>
  </si>
  <si>
    <t>289,23</t>
  </si>
  <si>
    <t xml:space="preserve"> 12890 </t>
  </si>
  <si>
    <t>ORSE</t>
  </si>
  <si>
    <t>Caixa de Passagem de Alumínio para piso 30x30x12cm, da marca Wetzel Mod: Cp-3030-12 ou similar.</t>
  </si>
  <si>
    <t>Tomadas Convencionais e Interruptores</t>
  </si>
  <si>
    <t>285,19</t>
  </si>
  <si>
    <t xml:space="preserve"> 89709 </t>
  </si>
  <si>
    <t>RALO SIFONADO, PVC, DN 100 X 40 MM, JUNTA SOLDÁVEL, FORNECIDO E INSTALADO EM RAMAL DE DESCARGA OU EM RAMAL DE ESGOTO SANITÁRIO. AF_08/2022</t>
  </si>
  <si>
    <t>23,14</t>
  </si>
  <si>
    <t>277,68</t>
  </si>
  <si>
    <t xml:space="preserve"> 89669 </t>
  </si>
  <si>
    <t>LUVA SIMPLES, PVC, SERIE R, ÁGUA PLUVIAL, DN 100 MM, JUNTA ELÁSTICA, FORNECIDO E INSTALADO EM CONDUTORES VERTICAIS DE ÁGUAS PLUVIAIS. AF_06/2022</t>
  </si>
  <si>
    <t>34,63</t>
  </si>
  <si>
    <t>277,04</t>
  </si>
  <si>
    <t xml:space="preserve"> CIVIL.INHI.38 </t>
  </si>
  <si>
    <t>Chuveiro plástico sem registro (REF. 2050/ORSE)</t>
  </si>
  <si>
    <t>45,86</t>
  </si>
  <si>
    <t>275,16</t>
  </si>
  <si>
    <t xml:space="preserve"> 97882 </t>
  </si>
  <si>
    <t>CAIXA ENTERRADA ELÉTRICA RETANGULAR, EM CONCRETO PRÉ-MOLDADO, FUNDO COM BRITA, DIMENSÕES INTERNAS: 0,4X0,4X0,4 M. AF_12/2020</t>
  </si>
  <si>
    <t>263,85</t>
  </si>
  <si>
    <t xml:space="preserve"> 89799 </t>
  </si>
  <si>
    <t>TUBO PVC, SERIE NORMAL, ESGOTO PREDIAL, DN 75 MM, FORNECIDO E INSTALADO EM PRUMADA DE ESGOTO SANITÁRIO OU VENTILAÇÃO. AF_08/2022</t>
  </si>
  <si>
    <t>10,8</t>
  </si>
  <si>
    <t>23,68</t>
  </si>
  <si>
    <t>255,74</t>
  </si>
  <si>
    <t xml:space="preserve"> 89708 </t>
  </si>
  <si>
    <t>CAIXA SIFONADA, PVC, DN 150 X 185 X 75 MM, JUNTA ELÁSTICA, FORNECIDA E INSTALADA EM RAMAL DE DESCARGA OU EM RAMAL DE ESGOTO SANITÁRIO. AF_08/2022</t>
  </si>
  <si>
    <t>116,12</t>
  </si>
  <si>
    <t>232,24</t>
  </si>
  <si>
    <t xml:space="preserve"> ELT.104.08 </t>
  </si>
  <si>
    <t>FITA DE ADVERTÊNCIA DE REDE ELÉTRICA ENTERRADA - FORNECIMENTO E INSTALAÇÃO</t>
  </si>
  <si>
    <t>100,0</t>
  </si>
  <si>
    <t>2,16</t>
  </si>
  <si>
    <t>216,00</t>
  </si>
  <si>
    <t xml:space="preserve"> 93673 </t>
  </si>
  <si>
    <t>DISJUNTOR TRIPOLAR TIPO DIN, CORRENTE NOMINAL DE 50A - FORNECIMENTO E INSTALAÇÃO. AF_10/2020</t>
  </si>
  <si>
    <t>107,33</t>
  </si>
  <si>
    <t>214,66</t>
  </si>
  <si>
    <t xml:space="preserve"> CIVIL.INHI.02 </t>
  </si>
  <si>
    <t>JOELHO 90 GRAUS COM BUCHA DE LATÃO, PVC, SOLDÁVEL, DN 20M, X 1/2 INSTALADO EM RAMAL OU SUB-RAMAL DE ÁGUA - FORNECIMENTO E INSTALAÇÃO (REF.: 90373/SINAPI)</t>
  </si>
  <si>
    <t>16,60</t>
  </si>
  <si>
    <t>199,20</t>
  </si>
  <si>
    <t xml:space="preserve"> 93672 </t>
  </si>
  <si>
    <t>DISJUNTOR TRIPOLAR TIPO DIN, CORRENTE NOMINAL DE 40A - FORNECIMENTO E INSTALAÇÃO. AF_10/2020</t>
  </si>
  <si>
    <t>97,74</t>
  </si>
  <si>
    <t>195,48</t>
  </si>
  <si>
    <t xml:space="preserve"> 72925 </t>
  </si>
  <si>
    <t>ELETRODUTO METALICO FLEXIVEL DN 25MM FABRICADO COM FITA DE ACO ZINCADO, REVESTIDO EXTERNAMENTE COM  PVC PRETO, INCLUSIVE CONEXOES, FORNECIMENTO E INSTALACAO</t>
  </si>
  <si>
    <t>21,26</t>
  </si>
  <si>
    <t>191,34</t>
  </si>
  <si>
    <t xml:space="preserve"> 97084 </t>
  </si>
  <si>
    <t>COMPACTAÇÃO MECÂNICA DE SOLO PARA EXECUÇÃO DE RADIER, PISO DE CONCRETO OU LAJE SOBRE SOLO, COM COMPACTADOR DE SOLOS TIPO PLACA VIBRATÓRIA. AF_09/2021</t>
  </si>
  <si>
    <t>266,65</t>
  </si>
  <si>
    <t>189,32</t>
  </si>
  <si>
    <t xml:space="preserve"> 90373 </t>
  </si>
  <si>
    <t>JOELHO 90 GRAUS COM BUCHA DE LATÃO, PVC, SOLDÁVEL, DN 25MM, X 1/2  INSTALADO EM RAMAL OU SUB-RAMAL DE ÁGUA - FORNECIMENTO E INSTALAÇÃO. AF_06/2022</t>
  </si>
  <si>
    <t>13,0</t>
  </si>
  <si>
    <t>14,05</t>
  </si>
  <si>
    <t>182,65</t>
  </si>
  <si>
    <t xml:space="preserve"> 89364 </t>
  </si>
  <si>
    <t>CURVA 90 GRAUS, PVC, SOLDÁVEL, DN 25MM, INSTALADO EM RAMAL OU SUB-RAMAL DE ÁGUA - FORNECIMENTO E INSTALAÇÃO. AF_06/2022</t>
  </si>
  <si>
    <t>12,24</t>
  </si>
  <si>
    <t>171,36</t>
  </si>
  <si>
    <t xml:space="preserve"> 89797 </t>
  </si>
  <si>
    <t>JUNÇÃO SIMPLES, PVC, SERIE NORMAL, ESGOTO PREDIAL, DN 100 X 100 MM, JUNTA ELÁSTICA, FORNECIDO E INSTALADO EM RAMAL DE DESCARGA OU RAMAL DE ESGOTO SANITÁRIO. AF_08/2022</t>
  </si>
  <si>
    <t>55,66</t>
  </si>
  <si>
    <t>166,98</t>
  </si>
  <si>
    <t xml:space="preserve"> 93654 </t>
  </si>
  <si>
    <t>DISJUNTOR MONOPOLAR TIPO DIN, CORRENTE NOMINAL DE 16A - FORNECIMENTO E INSTALAÇÃO. AF_10/2020</t>
  </si>
  <si>
    <t>13,73</t>
  </si>
  <si>
    <t>164,76</t>
  </si>
  <si>
    <t xml:space="preserve"> 93668 </t>
  </si>
  <si>
    <t>DISJUNTOR TRIPOLAR TIPO DIN, CORRENTE NOMINAL DE 16A - FORNECIMENTO E INSTALAÇÃO. AF_10/2020</t>
  </si>
  <si>
    <t>81,57</t>
  </si>
  <si>
    <t>163,14</t>
  </si>
  <si>
    <t xml:space="preserve"> 89707 </t>
  </si>
  <si>
    <t>CAIXA SIFONADA, PVC, DN 100 X 100 X 50 MM, JUNTA ELÁSTICA, FORNECIDA E INSTALADA EM RAMAL DE DESCARGA OU EM RAMAL DE ESGOTO SANITÁRIO. AF_08/2022</t>
  </si>
  <si>
    <t>52,78</t>
  </si>
  <si>
    <t>158,34</t>
  </si>
  <si>
    <t xml:space="preserve"> CIVIL.INHI.53 </t>
  </si>
  <si>
    <t>Curva 45° longa em pvc rígido c/ anéis, diâm = 100mm (REF.: 1621/ORSE)</t>
  </si>
  <si>
    <t>78,95</t>
  </si>
  <si>
    <t>157,90</t>
  </si>
  <si>
    <t xml:space="preserve"> CIVIL.PISO.06 </t>
  </si>
  <si>
    <t>Rodapé em porcelanato monocolor 61x61 cm, cor branca, classe E4, aplicado com argamassa industrializada ac-ii, rejunte epóxi. (REF.: 12247/ORSE)</t>
  </si>
  <si>
    <t>7,35</t>
  </si>
  <si>
    <t>20,51</t>
  </si>
  <si>
    <t>150,74</t>
  </si>
  <si>
    <t xml:space="preserve"> CIVIL.INHI.59 </t>
  </si>
  <si>
    <t>Curva longa de 45° em pvc rígido c/ anéis, para esgoto secundário, diâm = 40mm (REF.: 1668/ORSE)</t>
  </si>
  <si>
    <t>18,52</t>
  </si>
  <si>
    <t>148,16</t>
  </si>
  <si>
    <t xml:space="preserve"> 89712 </t>
  </si>
  <si>
    <t>TUBO PVC, SERIE NORMAL, ESGOTO PREDIAL, DN 50 MM, FORNECIDO E INSTALADO EM RAMAL DE DESCARGA OU RAMAL DE ESGOTO SANITÁRIO. AF_08/2022</t>
  </si>
  <si>
    <t>5,2</t>
  </si>
  <si>
    <t>27,92</t>
  </si>
  <si>
    <t>145,18</t>
  </si>
  <si>
    <t xml:space="preserve"> 89360 </t>
  </si>
  <si>
    <t>CURVA 90 GRAUS, PVC, SOLDÁVEL, DN 20MM, INSTALADO EM RAMAL OU SUB-RAMAL DE ÁGUA - FORNECIMENTO E INSTALAÇÃO. AF_06/2022</t>
  </si>
  <si>
    <t>9,82</t>
  </si>
  <si>
    <t>137,48</t>
  </si>
  <si>
    <t xml:space="preserve"> 94497 </t>
  </si>
  <si>
    <t>REGISTRO DE GAVETA BRUTO, LATÃO, ROSCÁVEL, 1 1/2" - FORNECIMENTO E INSTALAÇÃO. AF_08/2021</t>
  </si>
  <si>
    <t>136,21</t>
  </si>
  <si>
    <t xml:space="preserve"> 89724 </t>
  </si>
  <si>
    <t>JOELHO 90 GRAUS, PVC, SERIE NORMAL, ESGOTO PREDIAL, DN 40 MM, JUNTA SOLDÁVEL, FORNECIDO E INSTALADO EM RAMAL DE DESCARGA OU RAMAL DE ESGOTO SANITÁRIO. AF_08/2022</t>
  </si>
  <si>
    <t>10,21</t>
  </si>
  <si>
    <t>132,73</t>
  </si>
  <si>
    <t xml:space="preserve"> 89627 </t>
  </si>
  <si>
    <t>TÊ DE REDUÇÃO, PVC, SOLDÁVEL, DN 50MM X 25MM, INSTALADO EM PRUMADA DE ÁGUA - FORNECIMENTO E INSTALAÇÃO. AF_06/2022</t>
  </si>
  <si>
    <t>21,98</t>
  </si>
  <si>
    <t>131,88</t>
  </si>
  <si>
    <t xml:space="preserve"> 89395 </t>
  </si>
  <si>
    <t>TE, PVC, SOLDÁVEL, DN 25MM, INSTALADO EM RAMAL OU SUB-RAMAL DE ÁGUA - FORNECIMENTO E INSTALAÇÃO. AF_06/2022</t>
  </si>
  <si>
    <t>13,03</t>
  </si>
  <si>
    <t>130,30</t>
  </si>
  <si>
    <t xml:space="preserve"> ELT.00.002.003 </t>
  </si>
  <si>
    <t>LUMINÁRIA TIPO PLAFON EM PLÁSTICO, DE SOBREPOR, COM 1 LÂMPADA LED COMPACTA 15 W - FORNECIMENTO E INSTALAÇÃO</t>
  </si>
  <si>
    <t>57,19</t>
  </si>
  <si>
    <t>114,38</t>
  </si>
  <si>
    <t xml:space="preserve"> 89383 </t>
  </si>
  <si>
    <t>ADAPTADOR CURTO COM BOLSA E ROSCA PARA REGISTRO, PVC, SOLDÁVEL, DN 25MM X 3/4 , INSTALADO EM RAMAL OU SUB-RAMAL DE ÁGUA - FORNECIMENTO E INSTALAÇÃO. AF_06/2022</t>
  </si>
  <si>
    <t>17,0</t>
  </si>
  <si>
    <t>6,66</t>
  </si>
  <si>
    <t>113,22</t>
  </si>
  <si>
    <t xml:space="preserve"> 83485 </t>
  </si>
  <si>
    <t>HASTE DE ATERRAMENTO EM AÇO COM 3,00 M DE COMPRIMENTO E DN = 5/8" REVESTIDA COM BAIXA CAMADA DE COBRE, SEM CONECTOR - FORNECIMENTO E INSTALAÇÃO</t>
  </si>
  <si>
    <t>113,15</t>
  </si>
  <si>
    <t xml:space="preserve"> 89984 </t>
  </si>
  <si>
    <t>REGISTRO DE PRESSÃO BRUTO, LATÃO, ROSCÁVEL, 1/2", COM ACABAMENTO E CANOPLA CROMADOS - FORNECIMENTO E INSTALAÇÃO. AF_08/2021</t>
  </si>
  <si>
    <t>109,95</t>
  </si>
  <si>
    <t xml:space="preserve"> 89623 </t>
  </si>
  <si>
    <t>TE, PVC, SOLDÁVEL, DN 40MM, INSTALADO EM PRUMADA DE ÁGUA - FORNECIMENTO E INSTALAÇÃO. AF_06/2022</t>
  </si>
  <si>
    <t>21,08</t>
  </si>
  <si>
    <t>105,40</t>
  </si>
  <si>
    <t xml:space="preserve"> ELT.00.017.003 </t>
  </si>
  <si>
    <t>CAIXA DE ESPERA PARA PRE-INSTALAÇÃO DE AR CONDICIONADO SPLIT - FORNECIMENTO E INSTALAÇÃO</t>
  </si>
  <si>
    <t>52,26</t>
  </si>
  <si>
    <t>104,52</t>
  </si>
  <si>
    <t xml:space="preserve"> CIVIL.INHI.46 </t>
  </si>
  <si>
    <t>Joelho de redução 90º de pvc rígido soldável, marrom diâm = 32 x 25mm (REF. 1144/ORSE)</t>
  </si>
  <si>
    <t>16,40</t>
  </si>
  <si>
    <t xml:space="preserve"> 89746 </t>
  </si>
  <si>
    <t>JOELHO 45 GRAUS, PVC, SERIE NORMAL, ESGOTO PREDIAL, DN 100 MM, JUNTA ELÁSTICA, FORNECIDO E INSTALADO EM RAMAL DE DESCARGA OU RAMAL DE ESGOTO SANITÁRIO. AF_08/2022</t>
  </si>
  <si>
    <t>30,63</t>
  </si>
  <si>
    <t>91,89</t>
  </si>
  <si>
    <t xml:space="preserve"> 89805 </t>
  </si>
  <si>
    <t>JOELHO 90 GRAUS, PVC, SERIE NORMAL, ESGOTO PREDIAL, DN 75 MM, JUNTA ELÁSTICA, FORNECIDO E INSTALADO EM PRUMADA DE ESGOTO SANITÁRIO OU VENTILAÇÃO. AF_08/2022</t>
  </si>
  <si>
    <t>22,51</t>
  </si>
  <si>
    <t>90,04</t>
  </si>
  <si>
    <t xml:space="preserve"> 89396 </t>
  </si>
  <si>
    <t>TÊ COM BUCHA DE LATÃO NA BOLSA CENTRAL, PVC, SOLDÁVEL, DN 25MM X 1/2 , INSTALADO EM RAMAL OU SUB-RAMAL DE ÁGUA - FORNECIMENTO E INSTALAÇÃO. AF_06/2022</t>
  </si>
  <si>
    <t>22,47</t>
  </si>
  <si>
    <t>89,88</t>
  </si>
  <si>
    <t xml:space="preserve"> 89366 </t>
  </si>
  <si>
    <t>JOELHO 90 GRAUS COM BUCHA DE LATÃO, PVC, SOLDÁVEL, DN 25MM, X 3/4  INSTALADO EM RAMAL OU SUB-RAMAL DE ÁGUA - FORNECIMENTO E INSTALAÇÃO. AF_06/2022</t>
  </si>
  <si>
    <t>17,95</t>
  </si>
  <si>
    <t>89,75</t>
  </si>
  <si>
    <t xml:space="preserve"> 053403 </t>
  </si>
  <si>
    <t>TE REDUCAO PVC ESGOTO COM ANEL DE BORRACHA 75x50mm</t>
  </si>
  <si>
    <t>INSTALACOES HIDRAULICAS - ESGOTO</t>
  </si>
  <si>
    <t>39,62</t>
  </si>
  <si>
    <t>79,24</t>
  </si>
  <si>
    <t xml:space="preserve"> 89829 </t>
  </si>
  <si>
    <t>TE, PVC, SERIE NORMAL, ESGOTO PREDIAL, DN 75 X 75 MM, JUNTA ELÁSTICA, FORNECIDO E INSTALADO EM PRUMADA DE ESGOTO SANITÁRIO OU VENTILAÇÃO. AF_08/2022</t>
  </si>
  <si>
    <t>39,50</t>
  </si>
  <si>
    <t xml:space="preserve"> 94787 </t>
  </si>
  <si>
    <t>ADAPTADOR COM FLANGES LIVRES, PVC, SOLDÁVEL LONGO, DN 50 MM X 1 1/2 , INSTALADO EM RESERVAÇÃO DE ÁGUA DE EDIFICAÇÃO QUE POSSUA RESERVATÓRIO DE FIBRA/FIBROCIMENTO   FORNECIMENTO E INSTALAÇÃO. AF_06/2016</t>
  </si>
  <si>
    <t>78,29</t>
  </si>
  <si>
    <t xml:space="preserve"> 89624 </t>
  </si>
  <si>
    <t>TÊ DE REDUÇÃO, PVC, SOLDÁVEL, DN 40MM X 32MM, INSTALADO EM PRUMADA DE ÁGUA - FORNECIMENTO E INSTALAÇÃO. AF_06/2022</t>
  </si>
  <si>
    <t>19,51</t>
  </si>
  <si>
    <t>78,04</t>
  </si>
  <si>
    <t xml:space="preserve"> 89393 </t>
  </si>
  <si>
    <t>TE, PVC, SOLDÁVEL, DN 20MM, INSTALADO EM RAMAL OU SUB-RAMAL DE ÁGUA - FORNECIMENTO E INSTALAÇÃO. AF_06/2022</t>
  </si>
  <si>
    <t>11,02</t>
  </si>
  <si>
    <t>77,14</t>
  </si>
  <si>
    <t xml:space="preserve"> 89503 </t>
  </si>
  <si>
    <t>CURVA 90 GRAUS, PVC, SOLDÁVEL, DN 50MM, INSTALADO EM PRUMADA DE ÁGUA - FORNECIMENTO E INSTALAÇÃO. AF_06/2022</t>
  </si>
  <si>
    <t>25,20</t>
  </si>
  <si>
    <t>75,60</t>
  </si>
  <si>
    <t xml:space="preserve"> 89497 </t>
  </si>
  <si>
    <t>JOELHO 90 GRAUS, PVC, SOLDÁVEL, DN 40MM, INSTALADO EM PRUMADA DE ÁGUA - FORNECIMENTO E INSTALAÇÃO. AF_06/2022</t>
  </si>
  <si>
    <t>14,29</t>
  </si>
  <si>
    <t>71,45</t>
  </si>
  <si>
    <t xml:space="preserve"> 054042 </t>
  </si>
  <si>
    <t>TE INSPECAO ESGOTO PVC 100x75mm</t>
  </si>
  <si>
    <t>INSTALACOES HIDRAULICAS - AGUAS PLUVIAIS</t>
  </si>
  <si>
    <t>70,72</t>
  </si>
  <si>
    <t>TUBO PVC, SERIE NORMAL, ESGOTO PREDIAL, DN 50 MM, FORNECIDO E INSTALADO EM PRUMADA DE ESGOTO SANITÁRIO OU VENTILAÇÃO. AF_08/2022</t>
  </si>
  <si>
    <t>4,6</t>
  </si>
  <si>
    <t>66,42</t>
  </si>
  <si>
    <t xml:space="preserve"> 89801 </t>
  </si>
  <si>
    <t>JOELHO 90 GRAUS, PVC, SERIE NORMAL, ESGOTO PREDIAL, DN 50 MM, JUNTA ELÁSTICA, FORNECIDO E INSTALADO EM PRUMADA DE ESGOTO SANITÁRIO OU VENTILAÇÃO. AF_08/2022</t>
  </si>
  <si>
    <t>10,96</t>
  </si>
  <si>
    <t>65,76</t>
  </si>
  <si>
    <t xml:space="preserve"> CIVIL.INHI.61 </t>
  </si>
  <si>
    <t>TE DE REDUÇÃO, PVC, SERIE NORMAL, ESGOTO PREDIAL, DN 75 X 50 MM, JUNTA ELÁSTICA, FORNECIDO E INSTALADO EM RAMAL DE DESCARGA OU RAMAL DE ESGOTO SANITÁRIO.. (REF.  89829/SINAPI)</t>
  </si>
  <si>
    <t>32,04</t>
  </si>
  <si>
    <t>64,08</t>
  </si>
  <si>
    <t xml:space="preserve"> 98111 </t>
  </si>
  <si>
    <t>CAIXA DE INSPEÇÃO PARA ATERRAMENTO, CIRCULAR, EM POLIETILENO, DIÂMETRO INTERNO = 0,3 M. AF_12/2020</t>
  </si>
  <si>
    <t>61,74</t>
  </si>
  <si>
    <t xml:space="preserve"> 90375 </t>
  </si>
  <si>
    <t>BUCHA DE REDUÇÃO, PVC, SOLDÁVEL, DN 40MM X 32MM, INSTALADO EM RAMAL OU SUB-RAMAL DE ÁGUA - FORNECIMENTO E INSTALAÇÃO. AF_03/2015</t>
  </si>
  <si>
    <t>9,92</t>
  </si>
  <si>
    <t>59,52</t>
  </si>
  <si>
    <t xml:space="preserve"> 89744 </t>
  </si>
  <si>
    <t>JOELHO 90 GRAUS, PVC, SERIE NORMAL, ESGOTO PREDIAL, DN 100 MM, JUNTA ELÁSTICA, FORNECIDO E INSTALADO EM RAMAL DE DESCARGA OU RAMAL DE ESGOTO SANITÁRIO. AF_08/2022</t>
  </si>
  <si>
    <t>29,73</t>
  </si>
  <si>
    <t>59,46</t>
  </si>
  <si>
    <t xml:space="preserve"> 86884 </t>
  </si>
  <si>
    <t>ENGATE FLEXÍVEL EM PLÁSTICO BRANCO, 1/2" X 30CM - FORNECIMENTO E INSTALAÇÃO. AF_01/2020</t>
  </si>
  <si>
    <t>11,77</t>
  </si>
  <si>
    <t>58,85</t>
  </si>
  <si>
    <t xml:space="preserve"> 89825 </t>
  </si>
  <si>
    <t>TE, PVC, SERIE NORMAL, ESGOTO PREDIAL, DN 50 X 50 MM, JUNTA ELÁSTICA, FORNECIDO E INSTALADO EM PRUMADA DE ESGOTO SANITÁRIO OU VENTILAÇÃO. AF_08/2022</t>
  </si>
  <si>
    <t>19,37</t>
  </si>
  <si>
    <t>58,11</t>
  </si>
  <si>
    <t xml:space="preserve"> 89735 </t>
  </si>
  <si>
    <t>CURVA LONGA 90 GRAUS, PVC, SERIE NORMAL, ESGOTO PREDIAL, DN 50 MM, JUNTA ELÁSTICA, FORNECIDO E INSTALADO EM RAMAL DE DESCARGA OU RAMAL DE ESGOTO SANITÁRIO. AF_08/2022</t>
  </si>
  <si>
    <t>55,24</t>
  </si>
  <si>
    <t xml:space="preserve"> CIVIL.INHI.54 </t>
  </si>
  <si>
    <t>Junção invertida em pvc rígido soldável, para esgoto primário, diâm = 100 x 50mm. (REF.: 1569/ORSE)</t>
  </si>
  <si>
    <t>54,17</t>
  </si>
  <si>
    <t xml:space="preserve"> CIVIL.INHI.55 </t>
  </si>
  <si>
    <t>JUNÇÃO SIMPLES, PVC, SERIE NORMAL, ESGOTO PREDIAL, DN 100 X 75 MM, JUNTA ELÁSTICA, FORNECIDO E INSTALADO EM RAMAL DE DESCARGA OU RAMAL DE ESGOTO SANITÁRIO.  (REF. 89797/SINAPI)</t>
  </si>
  <si>
    <t>52,47</t>
  </si>
  <si>
    <t xml:space="preserve"> 7928 </t>
  </si>
  <si>
    <t>Terminal de compressão para cabo de  35 mm2 - fornecimento e instalação</t>
  </si>
  <si>
    <t>Interligações até Quadro Geral - Fios e Cabos</t>
  </si>
  <si>
    <t>5,24</t>
  </si>
  <si>
    <t>52,40</t>
  </si>
  <si>
    <t xml:space="preserve"> CIVIL.INHI.09 </t>
  </si>
  <si>
    <t>Terminal de ventilação em pvc rígido soldável, para esgoto primário, diâm = 75mm (REF.: 7594/ORSE)</t>
  </si>
  <si>
    <t>23,93</t>
  </si>
  <si>
    <t>47,86</t>
  </si>
  <si>
    <t xml:space="preserve"> 89806 </t>
  </si>
  <si>
    <t>JOELHO 45 GRAUS, PVC, SERIE NORMAL, ESGOTO PREDIAL, DN 75 MM, JUNTA ELÁSTICA, FORNECIDO E INSTALADO EM PRUMADA DE ESGOTO SANITÁRIO OU VENTILAÇÃO. AF_08/2022</t>
  </si>
  <si>
    <t>23,57</t>
  </si>
  <si>
    <t>47,14</t>
  </si>
  <si>
    <t xml:space="preserve"> 054308 </t>
  </si>
  <si>
    <t>TAMPA PLACA CONCRETO MOLDADA NA OBRA ESPESSURA 10cm</t>
  </si>
  <si>
    <t>129,64</t>
  </si>
  <si>
    <t>46,67</t>
  </si>
  <si>
    <t xml:space="preserve"> 89376 </t>
  </si>
  <si>
    <t>ADAPTADOR CURTO COM BOLSA E ROSCA PARA REGISTRO, PVC, SOLDÁVEL, DN 20MM X 1/2 , INSTALADO EM RAMAL OU SUB-RAMAL DE ÁGUA - FORNECIMENTO E INSTALAÇÃO. AF_06/2022</t>
  </si>
  <si>
    <t>5,71</t>
  </si>
  <si>
    <t>45,68</t>
  </si>
  <si>
    <t xml:space="preserve"> 89713 </t>
  </si>
  <si>
    <t>TUBO PVC, SERIE NORMAL, ESGOTO PREDIAL, DN 75 MM, FORNECIDO E INSTALADO EM RAMAL DE DESCARGA OU RAMAL DE ESGOTO SANITÁRIO. AF_08/2022</t>
  </si>
  <si>
    <t>1,3</t>
  </si>
  <si>
    <t>34,89</t>
  </si>
  <si>
    <t xml:space="preserve"> 89499 </t>
  </si>
  <si>
    <t>CURVA 90 GRAUS, PVC, SOLDÁVEL, DN 40MM, INSTALADO EM PRUMADA DE ÁGUA - FORNECIMENTO E INSTALAÇÃO. AF_06/2022</t>
  </si>
  <si>
    <t>43,94</t>
  </si>
  <si>
    <t xml:space="preserve"> CIVIL.INHI.56 </t>
  </si>
  <si>
    <t>Caixa sifonada em pvc,100x150x50mm, acabamento branco, c/grelha e porta grelha. (REF.:4280/ORSE)</t>
  </si>
  <si>
    <t>43,76</t>
  </si>
  <si>
    <t xml:space="preserve"> 86883 </t>
  </si>
  <si>
    <t>SIFÃO DO TIPO FLEXÍVEL EM PVC 1  X 1.1/2  - FORNECIMENTO E INSTALAÇÃO. AF_01/2020</t>
  </si>
  <si>
    <t>41,49</t>
  </si>
  <si>
    <t xml:space="preserve"> 93653 </t>
  </si>
  <si>
    <t>DISJUNTOR MONOPOLAR TIPO DIN, CORRENTE NOMINAL DE 10A - FORNECIMENTO E INSTALAÇÃO. AF_10/2020</t>
  </si>
  <si>
    <t>13,09</t>
  </si>
  <si>
    <t>39,27</t>
  </si>
  <si>
    <t xml:space="preserve"> CIVIL.INHI.48 </t>
  </si>
  <si>
    <t>Joelho 90° pvc rígido soldável e c/rosca, diam = 20mm x 1/2" (REF.: 1605/ORSE)</t>
  </si>
  <si>
    <t>9,68</t>
  </si>
  <si>
    <t>38,72</t>
  </si>
  <si>
    <t xml:space="preserve"> CIVIL.INHI.45 </t>
  </si>
  <si>
    <t>Bucha de redução longa de pvc rígido soldável, marrom, diâm = 40 x 20mm (REF. 1080/ORSE)</t>
  </si>
  <si>
    <t>18,87</t>
  </si>
  <si>
    <t>37,74</t>
  </si>
  <si>
    <t xml:space="preserve"> 89385 </t>
  </si>
  <si>
    <t>LUVA SOLDÁVEL E COM ROSCA, PVC, SOLDÁVEL, DN 25MM X 3/4 , INSTALADO EM RAMAL OU SUB-RAMAL DE ÁGUA - FORNECIMENTO E INSTALAÇÃO. AF_06/2022</t>
  </si>
  <si>
    <t>7,45</t>
  </si>
  <si>
    <t>37,25</t>
  </si>
  <si>
    <t xml:space="preserve"> 89391 </t>
  </si>
  <si>
    <t>ADAPTADOR CURTO COM BOLSA E ROSCA PARA REGISTRO, PVC, SOLDÁVEL, DN 32MM X 1 , INSTALADO EM RAMAL OU SUB-RAMAL DE ÁGUA - FORNECIMENTO E INSTALAÇÃO. AF_06/2022</t>
  </si>
  <si>
    <t>8,95</t>
  </si>
  <si>
    <t>35,80</t>
  </si>
  <si>
    <t xml:space="preserve"> CIVIL.INHI.52 </t>
  </si>
  <si>
    <t>BUCHA DE REDUÇÃO LONGA, PVC, DN 50 X 40 MM, JUNTA ELÁSTICA, FORNECIDA E INSTALADA EM RAMAL DE DESCARGA OU EM RAMAL DE ESGOTO SANITÁRIO. (REF.:89546/SINAPI)</t>
  </si>
  <si>
    <t>11,54</t>
  </si>
  <si>
    <t>34,62</t>
  </si>
  <si>
    <t xml:space="preserve"> 89626 </t>
  </si>
  <si>
    <t>TÊ DE REDUÇÃO, PVC, SOLDÁVEL, DN 50MM X 40MM, INSTALADO EM PRUMADA DE ÁGUA - FORNECIMENTO E INSTALAÇÃO. AF_06/2022</t>
  </si>
  <si>
    <t>33,58</t>
  </si>
  <si>
    <t xml:space="preserve"> 059104 </t>
  </si>
  <si>
    <t>GRAMPO ATERRAMENTO 70MM 3/4 DUPLO GTDU 2882</t>
  </si>
  <si>
    <t>INSTALACOES DE TELEFONE-LOGICA-CFTV-CATV</t>
  </si>
  <si>
    <t>32,15</t>
  </si>
  <si>
    <t xml:space="preserve"> 89730 </t>
  </si>
  <si>
    <t>CURVA LONGA 90 GRAUS, PVC, SERIE NORMAL, ESGOTO PREDIAL, DN 40 MM, JUNTA SOLDÁVEL, FORNECIDO E INSTALADO EM RAMAL DE DESCARGA OU RAMAL DE ESGOTO SANITÁRIO. AF_08/2022</t>
  </si>
  <si>
    <t>30,92</t>
  </si>
  <si>
    <t xml:space="preserve"> 89397 </t>
  </si>
  <si>
    <t>TÊ DE REDUÇÃO, PVC, SOLDÁVEL, DN 25MM X 20MM, INSTALADO EM RAMAL OU SUB-RAMAL DE ÁGUA - FORNECIMENTO E INSTALAÇÃO. AF_06/2022</t>
  </si>
  <si>
    <t>15,41</t>
  </si>
  <si>
    <t>30,82</t>
  </si>
  <si>
    <t xml:space="preserve"> CIVIL.INHI.47 </t>
  </si>
  <si>
    <t>Joelho de redução 90º de pvc rígido soldável, marrom diâm = 25 x 20mm (REF. 1143/ORSE)</t>
  </si>
  <si>
    <t>12,99</t>
  </si>
  <si>
    <t>25,98</t>
  </si>
  <si>
    <t xml:space="preserve"> 89596 </t>
  </si>
  <si>
    <t>ADAPTADOR CURTO COM BOLSA E ROSCA PARA REGISTRO, PVC, SOLDÁVEL, DN 50MM X 1.1/2 , INSTALADO EM PRUMADA DE ÁGUA - FORNECIMENTO E INSTALAÇÃO. AF_06/2022</t>
  </si>
  <si>
    <t>11,21</t>
  </si>
  <si>
    <t xml:space="preserve"> 89380 </t>
  </si>
  <si>
    <t>LUVA DE REDUÇÃO, PVC, SOLDÁVEL, DN 32MM X 25MM, INSTALADO EM RAMAL OU SUB-RAMAL DE ÁGUA - FORNECIMENTO E INSTALAÇÃO. AF_06/2022</t>
  </si>
  <si>
    <t>10,59</t>
  </si>
  <si>
    <t>21,18</t>
  </si>
  <si>
    <t xml:space="preserve"> CIVIL.INHI.08 </t>
  </si>
  <si>
    <t>Terminal de ventilação em pvc rígido c/ anéis, para esgoto primário, diâm = 50mm (REF.: 1666/ORSE)</t>
  </si>
  <si>
    <t>13,90</t>
  </si>
  <si>
    <t xml:space="preserve"> CIVIL.INHI.44 </t>
  </si>
  <si>
    <t>Bucha de redução curta de pvc rígido soldável, marrom, diâm = 50 x 40mm (REF. 1074/ORSE)</t>
  </si>
  <si>
    <t>13,71</t>
  </si>
  <si>
    <t xml:space="preserve"> CIVIL.INHI.43 </t>
  </si>
  <si>
    <t>Bucha de redução curta de pvc rígido soldável, marrom, diâm = 25 x 20mm (REF. 1071/ORSE)</t>
  </si>
  <si>
    <t>6,00</t>
  </si>
  <si>
    <t>12,00</t>
  </si>
  <si>
    <t xml:space="preserve"> CIVIL.INHI.49 </t>
  </si>
  <si>
    <t>Joelho 90° pvc rígido soldável e c/rosca, diam = 25mm x 1/2" (REF.: 10226/ORSE)</t>
  </si>
  <si>
    <t>11,93</t>
  </si>
  <si>
    <t xml:space="preserve"> 97114 </t>
  </si>
  <si>
    <t>EXECUÇÃO DE JUNTAS DE CONTRAÇÃO PARA PAVIMENTOS DE CONCRETO. AF_04/2022</t>
  </si>
  <si>
    <t>28,1</t>
  </si>
  <si>
    <t>0,39</t>
  </si>
  <si>
    <t>10,95</t>
  </si>
  <si>
    <t xml:space="preserve"> 89373 </t>
  </si>
  <si>
    <t>LUVA DE REDUÇÃO, PVC, SOLDÁVEL, DN 25MM X 20MM, INSTALADO EM RAMAL OU SUB-RAMAL DE ÁGUA - FORNECIMENTO E INSTALAÇÃO. AF_06/2022</t>
  </si>
  <si>
    <t>7,30</t>
  </si>
  <si>
    <t xml:space="preserve"> CIVIL.INHI.60 </t>
  </si>
  <si>
    <t>Cap de pvc rígido soldável, marrom, diâm = 25mm (REF.:1094/ORSE)</t>
  </si>
  <si>
    <t>4,25</t>
  </si>
  <si>
    <t>Total sem BDI</t>
  </si>
  <si>
    <t>Total do BDI</t>
  </si>
  <si>
    <t>Total Geral</t>
  </si>
  <si>
    <t xml:space="preserve">SINAPI - 06/2024 - Paraíba
SBC - 06/2024 - Paraíba
ORSE - 06/2024 - Sergipe
SEINFRA - 028 - Ceará
</t>
  </si>
  <si>
    <t>Item</t>
  </si>
  <si>
    <t>_______________________________________________________________
PABLO RAMON RODRIGUES FERREIRA
Eng. Civil, Dr. em eng., Mat SIAPE 1997019</t>
  </si>
</sst>
</file>

<file path=xl/styles.xml><?xml version="1.0" encoding="utf-8"?>
<styleSheet xmlns="http://schemas.openxmlformats.org/spreadsheetml/2006/main">
  <fonts count="19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1"/>
      <name val="Arial"/>
      <family val="1"/>
    </font>
    <font>
      <sz val="1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4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/>
    </xf>
    <xf numFmtId="0" fontId="11" fillId="4" borderId="0" xfId="0" applyFont="1" applyFill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11" fillId="4" borderId="0" xfId="0" applyFont="1" applyFill="1" applyAlignment="1">
      <alignment horizontal="left" vertical="center" wrapText="1"/>
    </xf>
    <xf numFmtId="0" fontId="2" fillId="3" borderId="0" xfId="0" applyFont="1" applyFill="1" applyAlignment="1">
      <alignment horizontal="center" vertical="center" wrapText="1"/>
    </xf>
    <xf numFmtId="0" fontId="16" fillId="9" borderId="0" xfId="0" applyFont="1" applyFill="1" applyAlignment="1">
      <alignment horizontal="center" vertical="center" wrapText="1"/>
    </xf>
    <xf numFmtId="0" fontId="13" fillId="6" borderId="0" xfId="0" applyFont="1" applyFill="1" applyAlignment="1">
      <alignment horizontal="right" vertical="center" wrapText="1"/>
    </xf>
    <xf numFmtId="0" fontId="15" fillId="8" borderId="0" xfId="0" applyFont="1" applyFill="1" applyAlignment="1">
      <alignment horizontal="left" vertical="center" wrapText="1"/>
    </xf>
    <xf numFmtId="0" fontId="13" fillId="6" borderId="0" xfId="0" applyFont="1" applyFill="1" applyAlignment="1">
      <alignment horizontal="right" vertical="center" wrapText="1"/>
    </xf>
    <xf numFmtId="4" fontId="14" fillId="7" borderId="0" xfId="0" applyNumberFormat="1" applyFont="1" applyFill="1" applyAlignment="1">
      <alignment horizontal="right" vertical="center" wrapText="1"/>
    </xf>
    <xf numFmtId="0" fontId="12" fillId="5" borderId="0" xfId="0" applyFont="1" applyFill="1" applyAlignment="1">
      <alignment horizontal="center" vertical="center" wrapText="1"/>
    </xf>
    <xf numFmtId="0" fontId="5" fillId="10" borderId="3" xfId="0" applyFont="1" applyFill="1" applyBorder="1" applyAlignment="1">
      <alignment horizontal="right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10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right" vertical="center" wrapText="1"/>
    </xf>
    <xf numFmtId="10" fontId="9" fillId="0" borderId="6" xfId="1" applyNumberFormat="1" applyFont="1" applyFill="1" applyBorder="1" applyAlignment="1">
      <alignment horizontal="right" vertical="center" wrapText="1"/>
    </xf>
    <xf numFmtId="10" fontId="9" fillId="0" borderId="6" xfId="0" applyNumberFormat="1" applyFont="1" applyFill="1" applyBorder="1" applyAlignment="1">
      <alignment horizontal="right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right" vertical="center" wrapText="1"/>
    </xf>
    <xf numFmtId="0" fontId="9" fillId="11" borderId="6" xfId="0" applyFont="1" applyFill="1" applyBorder="1" applyAlignment="1">
      <alignment horizontal="center" vertical="center" wrapText="1"/>
    </xf>
    <xf numFmtId="0" fontId="7" fillId="11" borderId="4" xfId="0" applyFont="1" applyFill="1" applyBorder="1" applyAlignment="1">
      <alignment horizontal="left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9" fillId="11" borderId="6" xfId="0" applyFont="1" applyFill="1" applyBorder="1" applyAlignment="1">
      <alignment horizontal="right" vertical="center" wrapText="1"/>
    </xf>
    <xf numFmtId="10" fontId="9" fillId="11" borderId="6" xfId="1" applyNumberFormat="1" applyFont="1" applyFill="1" applyBorder="1" applyAlignment="1">
      <alignment horizontal="right" vertical="center" wrapText="1"/>
    </xf>
    <xf numFmtId="10" fontId="9" fillId="11" borderId="6" xfId="0" applyNumberFormat="1" applyFont="1" applyFill="1" applyBorder="1" applyAlignment="1">
      <alignment horizontal="right" vertical="center" wrapText="1"/>
    </xf>
    <xf numFmtId="0" fontId="9" fillId="12" borderId="6" xfId="0" applyFont="1" applyFill="1" applyBorder="1" applyAlignment="1">
      <alignment horizontal="center" vertical="center" wrapText="1"/>
    </xf>
    <xf numFmtId="0" fontId="7" fillId="12" borderId="4" xfId="0" applyFont="1" applyFill="1" applyBorder="1" applyAlignment="1">
      <alignment horizontal="left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9" fillId="12" borderId="6" xfId="0" applyFont="1" applyFill="1" applyBorder="1" applyAlignment="1">
      <alignment horizontal="right" vertical="center" wrapText="1"/>
    </xf>
    <xf numFmtId="10" fontId="9" fillId="12" borderId="6" xfId="1" applyNumberFormat="1" applyFont="1" applyFill="1" applyBorder="1" applyAlignment="1">
      <alignment horizontal="right" vertical="center" wrapText="1"/>
    </xf>
    <xf numFmtId="10" fontId="9" fillId="12" borderId="6" xfId="0" applyNumberFormat="1" applyFont="1" applyFill="1" applyBorder="1" applyAlignment="1">
      <alignment horizontal="right" vertical="center" wrapText="1"/>
    </xf>
    <xf numFmtId="0" fontId="10" fillId="9" borderId="0" xfId="0" applyFont="1" applyFill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/>
            </a:pPr>
            <a:r>
              <a:rPr lang="pt-BR"/>
              <a:t>CURVA ABC - SERVIÇOS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5.4607749360454899E-2"/>
          <c:y val="8.9053020196972019E-2"/>
          <c:w val="0.89061895053253703"/>
          <c:h val="0.79732603469132446"/>
        </c:manualLayout>
      </c:layout>
      <c:scatterChart>
        <c:scatterStyle val="smoothMarker"/>
        <c:ser>
          <c:idx val="0"/>
          <c:order val="0"/>
          <c:tx>
            <c:v>A</c:v>
          </c:tx>
          <c:xVal>
            <c:numRef>
              <c:f>'Curva ABC de Serviços'!$A$5:$A$49</c:f>
              <c:numCache>
                <c:formatCode>General</c:formatCode>
                <c:ptCount val="4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xVal>
          <c:yVal>
            <c:numRef>
              <c:f>'Curva ABC de Serviços'!$K$5:$K$49</c:f>
              <c:numCache>
                <c:formatCode>0.00%</c:formatCode>
                <c:ptCount val="45"/>
                <c:pt idx="0" formatCode="General">
                  <c:v>0</c:v>
                </c:pt>
                <c:pt idx="1">
                  <c:v>7.7103074537238442E-2</c:v>
                </c:pt>
                <c:pt idx="2">
                  <c:v>0.14059008759523417</c:v>
                </c:pt>
                <c:pt idx="3">
                  <c:v>0.17473192269407933</c:v>
                </c:pt>
                <c:pt idx="4">
                  <c:v>0.20770843018070256</c:v>
                </c:pt>
                <c:pt idx="5">
                  <c:v>0.24055191435093637</c:v>
                </c:pt>
                <c:pt idx="6">
                  <c:v>0.27090535913629288</c:v>
                </c:pt>
                <c:pt idx="7">
                  <c:v>0.29932412531648084</c:v>
                </c:pt>
                <c:pt idx="8">
                  <c:v>0.32756374852269438</c:v>
                </c:pt>
                <c:pt idx="9">
                  <c:v>0.35532962622960584</c:v>
                </c:pt>
                <c:pt idx="10">
                  <c:v>0.382065435213162</c:v>
                </c:pt>
                <c:pt idx="11">
                  <c:v>0.4082120695390421</c:v>
                </c:pt>
                <c:pt idx="12">
                  <c:v>0.43212687985515819</c:v>
                </c:pt>
                <c:pt idx="13">
                  <c:v>0.45351035685852487</c:v>
                </c:pt>
                <c:pt idx="14">
                  <c:v>0.47489017319638505</c:v>
                </c:pt>
                <c:pt idx="15">
                  <c:v>0.49607610596531154</c:v>
                </c:pt>
                <c:pt idx="16">
                  <c:v>0.51571360086397666</c:v>
                </c:pt>
                <c:pt idx="17">
                  <c:v>0.53496762078885074</c:v>
                </c:pt>
                <c:pt idx="18">
                  <c:v>0.5529292569400488</c:v>
                </c:pt>
                <c:pt idx="19">
                  <c:v>0.56931972127247099</c:v>
                </c:pt>
                <c:pt idx="20">
                  <c:v>0.58553682405098062</c:v>
                </c:pt>
                <c:pt idx="21">
                  <c:v>0.60157361879130944</c:v>
                </c:pt>
                <c:pt idx="22">
                  <c:v>0.61644105378416281</c:v>
                </c:pt>
                <c:pt idx="23">
                  <c:v>0.63033063181509619</c:v>
                </c:pt>
                <c:pt idx="24">
                  <c:v>0.64323390363586486</c:v>
                </c:pt>
                <c:pt idx="25">
                  <c:v>0.65610714043909224</c:v>
                </c:pt>
                <c:pt idx="26">
                  <c:v>0.66797831058389034</c:v>
                </c:pt>
                <c:pt idx="27">
                  <c:v>0.67924273892897857</c:v>
                </c:pt>
                <c:pt idx="28">
                  <c:v>0.69018849350913558</c:v>
                </c:pt>
                <c:pt idx="29">
                  <c:v>0.70089036469241695</c:v>
                </c:pt>
                <c:pt idx="30">
                  <c:v>0.71051279206897544</c:v>
                </c:pt>
                <c:pt idx="31">
                  <c:v>0.71981254056133082</c:v>
                </c:pt>
                <c:pt idx="32">
                  <c:v>0.72742458042129088</c:v>
                </c:pt>
                <c:pt idx="33">
                  <c:v>0.7349579801358177</c:v>
                </c:pt>
                <c:pt idx="34">
                  <c:v>0.74217084873667849</c:v>
                </c:pt>
                <c:pt idx="35">
                  <c:v>0.7492769940792352</c:v>
                </c:pt>
                <c:pt idx="36">
                  <c:v>0.75549757918400284</c:v>
                </c:pt>
                <c:pt idx="37">
                  <c:v>0.76160625058500186</c:v>
                </c:pt>
                <c:pt idx="38">
                  <c:v>0.76760681078164228</c:v>
                </c:pt>
                <c:pt idx="39">
                  <c:v>0.77357863610485578</c:v>
                </c:pt>
                <c:pt idx="40">
                  <c:v>0.77929905070332106</c:v>
                </c:pt>
                <c:pt idx="41">
                  <c:v>0.78484107539829895</c:v>
                </c:pt>
                <c:pt idx="42">
                  <c:v>0.78995829742163659</c:v>
                </c:pt>
                <c:pt idx="43">
                  <c:v>0.79479718391756615</c:v>
                </c:pt>
                <c:pt idx="44">
                  <c:v>0.79943243069820757</c:v>
                </c:pt>
              </c:numCache>
            </c:numRef>
          </c:yVal>
          <c:smooth val="1"/>
        </c:ser>
        <c:ser>
          <c:idx val="1"/>
          <c:order val="1"/>
          <c:tx>
            <c:v>B</c:v>
          </c:tx>
          <c:xVal>
            <c:numRef>
              <c:f>'Curva ABC de Serviços'!$A$50:$A$111</c:f>
              <c:numCache>
                <c:formatCode>General</c:formatCode>
                <c:ptCount val="62"/>
                <c:pt idx="0">
                  <c:v>45</c:v>
                </c:pt>
                <c:pt idx="1">
                  <c:v>46</c:v>
                </c:pt>
                <c:pt idx="2">
                  <c:v>47</c:v>
                </c:pt>
                <c:pt idx="3">
                  <c:v>48</c:v>
                </c:pt>
                <c:pt idx="4">
                  <c:v>49</c:v>
                </c:pt>
                <c:pt idx="5">
                  <c:v>50</c:v>
                </c:pt>
                <c:pt idx="6">
                  <c:v>51</c:v>
                </c:pt>
                <c:pt idx="7">
                  <c:v>52</c:v>
                </c:pt>
                <c:pt idx="8">
                  <c:v>53</c:v>
                </c:pt>
                <c:pt idx="9">
                  <c:v>54</c:v>
                </c:pt>
                <c:pt idx="10">
                  <c:v>55</c:v>
                </c:pt>
                <c:pt idx="11">
                  <c:v>56</c:v>
                </c:pt>
                <c:pt idx="12">
                  <c:v>57</c:v>
                </c:pt>
                <c:pt idx="13">
                  <c:v>58</c:v>
                </c:pt>
                <c:pt idx="14">
                  <c:v>59</c:v>
                </c:pt>
                <c:pt idx="15">
                  <c:v>60</c:v>
                </c:pt>
                <c:pt idx="16">
                  <c:v>61</c:v>
                </c:pt>
                <c:pt idx="17">
                  <c:v>62</c:v>
                </c:pt>
                <c:pt idx="18">
                  <c:v>63</c:v>
                </c:pt>
                <c:pt idx="19">
                  <c:v>64</c:v>
                </c:pt>
                <c:pt idx="20">
                  <c:v>65</c:v>
                </c:pt>
                <c:pt idx="21">
                  <c:v>66</c:v>
                </c:pt>
                <c:pt idx="22">
                  <c:v>67</c:v>
                </c:pt>
                <c:pt idx="23">
                  <c:v>68</c:v>
                </c:pt>
                <c:pt idx="24">
                  <c:v>69</c:v>
                </c:pt>
                <c:pt idx="25">
                  <c:v>70</c:v>
                </c:pt>
                <c:pt idx="26">
                  <c:v>71</c:v>
                </c:pt>
                <c:pt idx="27">
                  <c:v>72</c:v>
                </c:pt>
                <c:pt idx="28">
                  <c:v>73</c:v>
                </c:pt>
                <c:pt idx="29">
                  <c:v>74</c:v>
                </c:pt>
                <c:pt idx="30">
                  <c:v>75</c:v>
                </c:pt>
                <c:pt idx="31">
                  <c:v>76</c:v>
                </c:pt>
                <c:pt idx="32">
                  <c:v>77</c:v>
                </c:pt>
                <c:pt idx="33">
                  <c:v>78</c:v>
                </c:pt>
                <c:pt idx="34">
                  <c:v>79</c:v>
                </c:pt>
                <c:pt idx="35">
                  <c:v>80</c:v>
                </c:pt>
                <c:pt idx="36">
                  <c:v>81</c:v>
                </c:pt>
                <c:pt idx="37">
                  <c:v>82</c:v>
                </c:pt>
                <c:pt idx="38">
                  <c:v>83</c:v>
                </c:pt>
                <c:pt idx="39">
                  <c:v>84</c:v>
                </c:pt>
                <c:pt idx="40">
                  <c:v>85</c:v>
                </c:pt>
                <c:pt idx="41">
                  <c:v>86</c:v>
                </c:pt>
                <c:pt idx="42">
                  <c:v>87</c:v>
                </c:pt>
                <c:pt idx="43">
                  <c:v>88</c:v>
                </c:pt>
                <c:pt idx="44">
                  <c:v>89</c:v>
                </c:pt>
                <c:pt idx="45">
                  <c:v>90</c:v>
                </c:pt>
                <c:pt idx="46">
                  <c:v>91</c:v>
                </c:pt>
                <c:pt idx="47">
                  <c:v>92</c:v>
                </c:pt>
                <c:pt idx="48">
                  <c:v>93</c:v>
                </c:pt>
                <c:pt idx="49">
                  <c:v>94</c:v>
                </c:pt>
                <c:pt idx="50">
                  <c:v>95</c:v>
                </c:pt>
                <c:pt idx="51">
                  <c:v>96</c:v>
                </c:pt>
                <c:pt idx="52">
                  <c:v>97</c:v>
                </c:pt>
                <c:pt idx="53">
                  <c:v>98</c:v>
                </c:pt>
                <c:pt idx="54">
                  <c:v>99</c:v>
                </c:pt>
                <c:pt idx="55">
                  <c:v>100</c:v>
                </c:pt>
                <c:pt idx="56">
                  <c:v>101</c:v>
                </c:pt>
                <c:pt idx="57">
                  <c:v>102</c:v>
                </c:pt>
                <c:pt idx="58">
                  <c:v>103</c:v>
                </c:pt>
                <c:pt idx="59">
                  <c:v>104</c:v>
                </c:pt>
                <c:pt idx="60">
                  <c:v>105</c:v>
                </c:pt>
                <c:pt idx="61">
                  <c:v>106</c:v>
                </c:pt>
              </c:numCache>
            </c:numRef>
          </c:xVal>
          <c:yVal>
            <c:numRef>
              <c:f>'Curva ABC de Serviços'!$K$50:$K$111</c:f>
              <c:numCache>
                <c:formatCode>0.00%</c:formatCode>
                <c:ptCount val="62"/>
                <c:pt idx="0">
                  <c:v>0.80399796611533381</c:v>
                </c:pt>
                <c:pt idx="1">
                  <c:v>0.80822696682669504</c:v>
                </c:pt>
                <c:pt idx="2">
                  <c:v>0.81230040951601656</c:v>
                </c:pt>
                <c:pt idx="3">
                  <c:v>0.81635350241719962</c:v>
                </c:pt>
                <c:pt idx="4">
                  <c:v>0.82039619754246529</c:v>
                </c:pt>
                <c:pt idx="5">
                  <c:v>0.8244329795447588</c:v>
                </c:pt>
                <c:pt idx="6">
                  <c:v>0.82842608008180652</c:v>
                </c:pt>
                <c:pt idx="7">
                  <c:v>0.83222951829704517</c:v>
                </c:pt>
                <c:pt idx="8">
                  <c:v>0.83601761818873166</c:v>
                </c:pt>
                <c:pt idx="9">
                  <c:v>0.83972195165247676</c:v>
                </c:pt>
                <c:pt idx="10">
                  <c:v>0.84335330481893334</c:v>
                </c:pt>
                <c:pt idx="11">
                  <c:v>0.84689058496046898</c:v>
                </c:pt>
                <c:pt idx="12">
                  <c:v>0.85033005036363241</c:v>
                </c:pt>
                <c:pt idx="13">
                  <c:v>0.85358537483622587</c:v>
                </c:pt>
                <c:pt idx="14">
                  <c:v>0.85671922870156059</c:v>
                </c:pt>
                <c:pt idx="15">
                  <c:v>0.85984001020879974</c:v>
                </c:pt>
                <c:pt idx="16">
                  <c:v>0.86293792268761638</c:v>
                </c:pt>
                <c:pt idx="17">
                  <c:v>0.86596292578609624</c:v>
                </c:pt>
                <c:pt idx="18">
                  <c:v>0.86888833784541375</c:v>
                </c:pt>
                <c:pt idx="19">
                  <c:v>0.87176212236389805</c:v>
                </c:pt>
                <c:pt idx="20">
                  <c:v>0.87454584910772637</c:v>
                </c:pt>
                <c:pt idx="21">
                  <c:v>0.87727289632216265</c:v>
                </c:pt>
                <c:pt idx="22">
                  <c:v>0.87996034486157215</c:v>
                </c:pt>
                <c:pt idx="23">
                  <c:v>0.88256966318220109</c:v>
                </c:pt>
                <c:pt idx="24">
                  <c:v>0.88510342793329433</c:v>
                </c:pt>
                <c:pt idx="25">
                  <c:v>0.88758785812499241</c:v>
                </c:pt>
                <c:pt idx="26">
                  <c:v>0.88999704543094316</c:v>
                </c:pt>
                <c:pt idx="27">
                  <c:v>0.89233566699296063</c:v>
                </c:pt>
                <c:pt idx="28">
                  <c:v>0.8945668831431387</c:v>
                </c:pt>
                <c:pt idx="29">
                  <c:v>0.89676859784141216</c:v>
                </c:pt>
                <c:pt idx="30">
                  <c:v>0.89894440083633564</c:v>
                </c:pt>
                <c:pt idx="31">
                  <c:v>0.90111678293258934</c:v>
                </c:pt>
                <c:pt idx="32">
                  <c:v>0.9032689300586263</c:v>
                </c:pt>
                <c:pt idx="33">
                  <c:v>0.90538455157754316</c:v>
                </c:pt>
                <c:pt idx="34">
                  <c:v>0.90747845224725554</c:v>
                </c:pt>
                <c:pt idx="35">
                  <c:v>0.9095442461651132</c:v>
                </c:pt>
                <c:pt idx="36">
                  <c:v>0.9114765574948942</c:v>
                </c:pt>
                <c:pt idx="37">
                  <c:v>0.91338568235846895</c:v>
                </c:pt>
                <c:pt idx="38">
                  <c:v>0.91525599201048324</c:v>
                </c:pt>
                <c:pt idx="39">
                  <c:v>0.91711270924675614</c:v>
                </c:pt>
                <c:pt idx="40">
                  <c:v>0.91895652972881381</c:v>
                </c:pt>
                <c:pt idx="41">
                  <c:v>0.92076030914914597</c:v>
                </c:pt>
                <c:pt idx="42">
                  <c:v>0.92254472824166567</c:v>
                </c:pt>
                <c:pt idx="43">
                  <c:v>0.9242605436259157</c:v>
                </c:pt>
                <c:pt idx="44">
                  <c:v>0.92592902025641111</c:v>
                </c:pt>
                <c:pt idx="45">
                  <c:v>0.92757650546920511</c:v>
                </c:pt>
                <c:pt idx="46">
                  <c:v>0.92918856935312688</c:v>
                </c:pt>
                <c:pt idx="47">
                  <c:v>0.9307948383089959</c:v>
                </c:pt>
                <c:pt idx="48">
                  <c:v>0.93236259260609966</c:v>
                </c:pt>
                <c:pt idx="49">
                  <c:v>0.93387329252706675</c:v>
                </c:pt>
                <c:pt idx="50">
                  <c:v>0.93535828674154364</c:v>
                </c:pt>
                <c:pt idx="51">
                  <c:v>0.93682403882312759</c:v>
                </c:pt>
                <c:pt idx="52">
                  <c:v>0.93827621537395867</c:v>
                </c:pt>
                <c:pt idx="53">
                  <c:v>0.93971703845852328</c:v>
                </c:pt>
                <c:pt idx="54">
                  <c:v>0.94115034434620837</c:v>
                </c:pt>
                <c:pt idx="55">
                  <c:v>0.94256392856732707</c:v>
                </c:pt>
                <c:pt idx="56">
                  <c:v>0.94396621673114023</c:v>
                </c:pt>
                <c:pt idx="57">
                  <c:v>0.94531160586071095</c:v>
                </c:pt>
                <c:pt idx="58">
                  <c:v>0.94663411920786378</c:v>
                </c:pt>
                <c:pt idx="59">
                  <c:v>0.94789519821286339</c:v>
                </c:pt>
                <c:pt idx="60">
                  <c:v>0.94908409726902931</c:v>
                </c:pt>
                <c:pt idx="61">
                  <c:v>0.95024428171375463</c:v>
                </c:pt>
              </c:numCache>
            </c:numRef>
          </c:yVal>
          <c:smooth val="1"/>
        </c:ser>
        <c:ser>
          <c:idx val="2"/>
          <c:order val="2"/>
          <c:tx>
            <c:v>C</c:v>
          </c:tx>
          <c:xVal>
            <c:numRef>
              <c:f>'Curva ABC de Serviços'!$A$111:$A$297</c:f>
              <c:numCache>
                <c:formatCode>General</c:formatCode>
                <c:ptCount val="187"/>
                <c:pt idx="0">
                  <c:v>106</c:v>
                </c:pt>
                <c:pt idx="1">
                  <c:v>107</c:v>
                </c:pt>
                <c:pt idx="2">
                  <c:v>108</c:v>
                </c:pt>
                <c:pt idx="3">
                  <c:v>109</c:v>
                </c:pt>
                <c:pt idx="4">
                  <c:v>110</c:v>
                </c:pt>
                <c:pt idx="5">
                  <c:v>111</c:v>
                </c:pt>
                <c:pt idx="6">
                  <c:v>112</c:v>
                </c:pt>
                <c:pt idx="7">
                  <c:v>113</c:v>
                </c:pt>
                <c:pt idx="8">
                  <c:v>114</c:v>
                </c:pt>
                <c:pt idx="9">
                  <c:v>115</c:v>
                </c:pt>
                <c:pt idx="10">
                  <c:v>116</c:v>
                </c:pt>
                <c:pt idx="11">
                  <c:v>117</c:v>
                </c:pt>
                <c:pt idx="12">
                  <c:v>118</c:v>
                </c:pt>
                <c:pt idx="13">
                  <c:v>119</c:v>
                </c:pt>
                <c:pt idx="14">
                  <c:v>120</c:v>
                </c:pt>
                <c:pt idx="15">
                  <c:v>121</c:v>
                </c:pt>
                <c:pt idx="16">
                  <c:v>122</c:v>
                </c:pt>
                <c:pt idx="17">
                  <c:v>123</c:v>
                </c:pt>
                <c:pt idx="18">
                  <c:v>124</c:v>
                </c:pt>
                <c:pt idx="19">
                  <c:v>125</c:v>
                </c:pt>
                <c:pt idx="20">
                  <c:v>126</c:v>
                </c:pt>
                <c:pt idx="21">
                  <c:v>127</c:v>
                </c:pt>
                <c:pt idx="22">
                  <c:v>128</c:v>
                </c:pt>
                <c:pt idx="23">
                  <c:v>129</c:v>
                </c:pt>
                <c:pt idx="24">
                  <c:v>130</c:v>
                </c:pt>
                <c:pt idx="25">
                  <c:v>131</c:v>
                </c:pt>
                <c:pt idx="26">
                  <c:v>132</c:v>
                </c:pt>
                <c:pt idx="27">
                  <c:v>133</c:v>
                </c:pt>
                <c:pt idx="28">
                  <c:v>134</c:v>
                </c:pt>
                <c:pt idx="29">
                  <c:v>135</c:v>
                </c:pt>
                <c:pt idx="30">
                  <c:v>136</c:v>
                </c:pt>
                <c:pt idx="31">
                  <c:v>137</c:v>
                </c:pt>
                <c:pt idx="32">
                  <c:v>138</c:v>
                </c:pt>
                <c:pt idx="33">
                  <c:v>139</c:v>
                </c:pt>
                <c:pt idx="34">
                  <c:v>140</c:v>
                </c:pt>
                <c:pt idx="35">
                  <c:v>141</c:v>
                </c:pt>
                <c:pt idx="36">
                  <c:v>142</c:v>
                </c:pt>
                <c:pt idx="37">
                  <c:v>143</c:v>
                </c:pt>
                <c:pt idx="38">
                  <c:v>144</c:v>
                </c:pt>
                <c:pt idx="39">
                  <c:v>145</c:v>
                </c:pt>
                <c:pt idx="40">
                  <c:v>146</c:v>
                </c:pt>
                <c:pt idx="41">
                  <c:v>147</c:v>
                </c:pt>
                <c:pt idx="42">
                  <c:v>148</c:v>
                </c:pt>
                <c:pt idx="43">
                  <c:v>149</c:v>
                </c:pt>
                <c:pt idx="44">
                  <c:v>150</c:v>
                </c:pt>
                <c:pt idx="45">
                  <c:v>151</c:v>
                </c:pt>
                <c:pt idx="46">
                  <c:v>152</c:v>
                </c:pt>
                <c:pt idx="47">
                  <c:v>153</c:v>
                </c:pt>
                <c:pt idx="48">
                  <c:v>154</c:v>
                </c:pt>
                <c:pt idx="49">
                  <c:v>155</c:v>
                </c:pt>
                <c:pt idx="50">
                  <c:v>156</c:v>
                </c:pt>
                <c:pt idx="51">
                  <c:v>157</c:v>
                </c:pt>
                <c:pt idx="52">
                  <c:v>158</c:v>
                </c:pt>
                <c:pt idx="53">
                  <c:v>159</c:v>
                </c:pt>
                <c:pt idx="54">
                  <c:v>160</c:v>
                </c:pt>
                <c:pt idx="55">
                  <c:v>161</c:v>
                </c:pt>
                <c:pt idx="56">
                  <c:v>162</c:v>
                </c:pt>
                <c:pt idx="57">
                  <c:v>163</c:v>
                </c:pt>
                <c:pt idx="58">
                  <c:v>164</c:v>
                </c:pt>
                <c:pt idx="59">
                  <c:v>165</c:v>
                </c:pt>
                <c:pt idx="60">
                  <c:v>166</c:v>
                </c:pt>
                <c:pt idx="61">
                  <c:v>167</c:v>
                </c:pt>
                <c:pt idx="62">
                  <c:v>168</c:v>
                </c:pt>
                <c:pt idx="63">
                  <c:v>169</c:v>
                </c:pt>
                <c:pt idx="64">
                  <c:v>170</c:v>
                </c:pt>
                <c:pt idx="65">
                  <c:v>171</c:v>
                </c:pt>
                <c:pt idx="66">
                  <c:v>172</c:v>
                </c:pt>
                <c:pt idx="67">
                  <c:v>173</c:v>
                </c:pt>
                <c:pt idx="68">
                  <c:v>174</c:v>
                </c:pt>
                <c:pt idx="69">
                  <c:v>175</c:v>
                </c:pt>
                <c:pt idx="70">
                  <c:v>176</c:v>
                </c:pt>
                <c:pt idx="71">
                  <c:v>177</c:v>
                </c:pt>
                <c:pt idx="72">
                  <c:v>178</c:v>
                </c:pt>
                <c:pt idx="73">
                  <c:v>179</c:v>
                </c:pt>
                <c:pt idx="74">
                  <c:v>180</c:v>
                </c:pt>
                <c:pt idx="75">
                  <c:v>181</c:v>
                </c:pt>
                <c:pt idx="76">
                  <c:v>182</c:v>
                </c:pt>
                <c:pt idx="77">
                  <c:v>183</c:v>
                </c:pt>
                <c:pt idx="78">
                  <c:v>184</c:v>
                </c:pt>
                <c:pt idx="79">
                  <c:v>185</c:v>
                </c:pt>
                <c:pt idx="80">
                  <c:v>186</c:v>
                </c:pt>
                <c:pt idx="81">
                  <c:v>187</c:v>
                </c:pt>
                <c:pt idx="82">
                  <c:v>188</c:v>
                </c:pt>
                <c:pt idx="83">
                  <c:v>189</c:v>
                </c:pt>
                <c:pt idx="84">
                  <c:v>190</c:v>
                </c:pt>
                <c:pt idx="85">
                  <c:v>191</c:v>
                </c:pt>
                <c:pt idx="86">
                  <c:v>192</c:v>
                </c:pt>
                <c:pt idx="87">
                  <c:v>193</c:v>
                </c:pt>
                <c:pt idx="88">
                  <c:v>194</c:v>
                </c:pt>
                <c:pt idx="89">
                  <c:v>195</c:v>
                </c:pt>
                <c:pt idx="90">
                  <c:v>196</c:v>
                </c:pt>
                <c:pt idx="91">
                  <c:v>197</c:v>
                </c:pt>
                <c:pt idx="92">
                  <c:v>198</c:v>
                </c:pt>
                <c:pt idx="93">
                  <c:v>199</c:v>
                </c:pt>
                <c:pt idx="94">
                  <c:v>200</c:v>
                </c:pt>
                <c:pt idx="95">
                  <c:v>201</c:v>
                </c:pt>
                <c:pt idx="96">
                  <c:v>202</c:v>
                </c:pt>
                <c:pt idx="97">
                  <c:v>203</c:v>
                </c:pt>
                <c:pt idx="98">
                  <c:v>204</c:v>
                </c:pt>
                <c:pt idx="99">
                  <c:v>205</c:v>
                </c:pt>
                <c:pt idx="100">
                  <c:v>206</c:v>
                </c:pt>
                <c:pt idx="101">
                  <c:v>207</c:v>
                </c:pt>
                <c:pt idx="102">
                  <c:v>208</c:v>
                </c:pt>
                <c:pt idx="103">
                  <c:v>209</c:v>
                </c:pt>
                <c:pt idx="104">
                  <c:v>210</c:v>
                </c:pt>
                <c:pt idx="105">
                  <c:v>211</c:v>
                </c:pt>
                <c:pt idx="106">
                  <c:v>212</c:v>
                </c:pt>
                <c:pt idx="107">
                  <c:v>213</c:v>
                </c:pt>
                <c:pt idx="108">
                  <c:v>214</c:v>
                </c:pt>
                <c:pt idx="109">
                  <c:v>215</c:v>
                </c:pt>
                <c:pt idx="110">
                  <c:v>216</c:v>
                </c:pt>
                <c:pt idx="111">
                  <c:v>217</c:v>
                </c:pt>
                <c:pt idx="112">
                  <c:v>218</c:v>
                </c:pt>
                <c:pt idx="113">
                  <c:v>219</c:v>
                </c:pt>
                <c:pt idx="114">
                  <c:v>220</c:v>
                </c:pt>
                <c:pt idx="115">
                  <c:v>221</c:v>
                </c:pt>
                <c:pt idx="116">
                  <c:v>222</c:v>
                </c:pt>
                <c:pt idx="117">
                  <c:v>223</c:v>
                </c:pt>
                <c:pt idx="118">
                  <c:v>224</c:v>
                </c:pt>
                <c:pt idx="119">
                  <c:v>225</c:v>
                </c:pt>
                <c:pt idx="120">
                  <c:v>226</c:v>
                </c:pt>
                <c:pt idx="121">
                  <c:v>227</c:v>
                </c:pt>
                <c:pt idx="122">
                  <c:v>228</c:v>
                </c:pt>
                <c:pt idx="123">
                  <c:v>229</c:v>
                </c:pt>
                <c:pt idx="124">
                  <c:v>230</c:v>
                </c:pt>
                <c:pt idx="125">
                  <c:v>231</c:v>
                </c:pt>
                <c:pt idx="126">
                  <c:v>232</c:v>
                </c:pt>
                <c:pt idx="127">
                  <c:v>233</c:v>
                </c:pt>
                <c:pt idx="128">
                  <c:v>234</c:v>
                </c:pt>
                <c:pt idx="129">
                  <c:v>235</c:v>
                </c:pt>
                <c:pt idx="130">
                  <c:v>236</c:v>
                </c:pt>
                <c:pt idx="131">
                  <c:v>237</c:v>
                </c:pt>
                <c:pt idx="132">
                  <c:v>238</c:v>
                </c:pt>
                <c:pt idx="133">
                  <c:v>239</c:v>
                </c:pt>
                <c:pt idx="134">
                  <c:v>240</c:v>
                </c:pt>
                <c:pt idx="135">
                  <c:v>241</c:v>
                </c:pt>
                <c:pt idx="136">
                  <c:v>242</c:v>
                </c:pt>
                <c:pt idx="137">
                  <c:v>243</c:v>
                </c:pt>
                <c:pt idx="138">
                  <c:v>244</c:v>
                </c:pt>
                <c:pt idx="139">
                  <c:v>245</c:v>
                </c:pt>
                <c:pt idx="140">
                  <c:v>246</c:v>
                </c:pt>
                <c:pt idx="141">
                  <c:v>247</c:v>
                </c:pt>
                <c:pt idx="142">
                  <c:v>248</c:v>
                </c:pt>
                <c:pt idx="143">
                  <c:v>249</c:v>
                </c:pt>
                <c:pt idx="144">
                  <c:v>250</c:v>
                </c:pt>
                <c:pt idx="145">
                  <c:v>251</c:v>
                </c:pt>
                <c:pt idx="146">
                  <c:v>252</c:v>
                </c:pt>
                <c:pt idx="147">
                  <c:v>253</c:v>
                </c:pt>
                <c:pt idx="148">
                  <c:v>254</c:v>
                </c:pt>
                <c:pt idx="149">
                  <c:v>255</c:v>
                </c:pt>
                <c:pt idx="150">
                  <c:v>256</c:v>
                </c:pt>
                <c:pt idx="151">
                  <c:v>257</c:v>
                </c:pt>
                <c:pt idx="152">
                  <c:v>258</c:v>
                </c:pt>
                <c:pt idx="153">
                  <c:v>259</c:v>
                </c:pt>
                <c:pt idx="154">
                  <c:v>260</c:v>
                </c:pt>
                <c:pt idx="155">
                  <c:v>261</c:v>
                </c:pt>
                <c:pt idx="156">
                  <c:v>262</c:v>
                </c:pt>
                <c:pt idx="157">
                  <c:v>263</c:v>
                </c:pt>
                <c:pt idx="158">
                  <c:v>264</c:v>
                </c:pt>
                <c:pt idx="159">
                  <c:v>265</c:v>
                </c:pt>
                <c:pt idx="160">
                  <c:v>266</c:v>
                </c:pt>
                <c:pt idx="161">
                  <c:v>267</c:v>
                </c:pt>
                <c:pt idx="162">
                  <c:v>268</c:v>
                </c:pt>
                <c:pt idx="163">
                  <c:v>269</c:v>
                </c:pt>
                <c:pt idx="164">
                  <c:v>270</c:v>
                </c:pt>
                <c:pt idx="165">
                  <c:v>271</c:v>
                </c:pt>
                <c:pt idx="166">
                  <c:v>272</c:v>
                </c:pt>
                <c:pt idx="167">
                  <c:v>273</c:v>
                </c:pt>
                <c:pt idx="168">
                  <c:v>274</c:v>
                </c:pt>
                <c:pt idx="169">
                  <c:v>275</c:v>
                </c:pt>
                <c:pt idx="170">
                  <c:v>276</c:v>
                </c:pt>
                <c:pt idx="171">
                  <c:v>277</c:v>
                </c:pt>
                <c:pt idx="172">
                  <c:v>278</c:v>
                </c:pt>
                <c:pt idx="173">
                  <c:v>279</c:v>
                </c:pt>
                <c:pt idx="174">
                  <c:v>280</c:v>
                </c:pt>
                <c:pt idx="175">
                  <c:v>281</c:v>
                </c:pt>
                <c:pt idx="176">
                  <c:v>282</c:v>
                </c:pt>
                <c:pt idx="177">
                  <c:v>283</c:v>
                </c:pt>
                <c:pt idx="178">
                  <c:v>284</c:v>
                </c:pt>
                <c:pt idx="179">
                  <c:v>285</c:v>
                </c:pt>
                <c:pt idx="180">
                  <c:v>286</c:v>
                </c:pt>
                <c:pt idx="181">
                  <c:v>287</c:v>
                </c:pt>
                <c:pt idx="182">
                  <c:v>288</c:v>
                </c:pt>
                <c:pt idx="183">
                  <c:v>289</c:v>
                </c:pt>
                <c:pt idx="184">
                  <c:v>290</c:v>
                </c:pt>
                <c:pt idx="185">
                  <c:v>291</c:v>
                </c:pt>
                <c:pt idx="186">
                  <c:v>292</c:v>
                </c:pt>
              </c:numCache>
            </c:numRef>
          </c:xVal>
          <c:yVal>
            <c:numRef>
              <c:f>'Curva ABC de Serviços'!$K$111:$K$297</c:f>
              <c:numCache>
                <c:formatCode>0.00%</c:formatCode>
                <c:ptCount val="187"/>
                <c:pt idx="0">
                  <c:v>0.95024428171375463</c:v>
                </c:pt>
                <c:pt idx="1">
                  <c:v>0.95139032329211348</c:v>
                </c:pt>
                <c:pt idx="2">
                  <c:v>0.95251072332693842</c:v>
                </c:pt>
                <c:pt idx="3">
                  <c:v>0.9536136034976973</c:v>
                </c:pt>
                <c:pt idx="4">
                  <c:v>0.95470311751156067</c:v>
                </c:pt>
                <c:pt idx="5">
                  <c:v>0.95578274705315702</c:v>
                </c:pt>
                <c:pt idx="6">
                  <c:v>0.95683735641879619</c:v>
                </c:pt>
                <c:pt idx="7">
                  <c:v>0.95788180102135922</c:v>
                </c:pt>
                <c:pt idx="8">
                  <c:v>0.95892470571297117</c:v>
                </c:pt>
                <c:pt idx="9">
                  <c:v>0.95995258276481932</c:v>
                </c:pt>
                <c:pt idx="10">
                  <c:v>0.96093974673239979</c:v>
                </c:pt>
                <c:pt idx="11">
                  <c:v>0.96191860328563894</c:v>
                </c:pt>
                <c:pt idx="12">
                  <c:v>0.9628880549002844</c:v>
                </c:pt>
                <c:pt idx="13">
                  <c:v>0.963813510988898</c:v>
                </c:pt>
                <c:pt idx="14">
                  <c:v>0.96466803661782674</c:v>
                </c:pt>
                <c:pt idx="15">
                  <c:v>0.96551754402817369</c:v>
                </c:pt>
                <c:pt idx="16">
                  <c:v>0.96636289097735462</c:v>
                </c:pt>
                <c:pt idx="17">
                  <c:v>0.9671724316199255</c:v>
                </c:pt>
                <c:pt idx="18">
                  <c:v>0.96795875878030857</c:v>
                </c:pt>
                <c:pt idx="19">
                  <c:v>0.96873089241935972</c:v>
                </c:pt>
                <c:pt idx="20">
                  <c:v>0.96947628361362681</c:v>
                </c:pt>
                <c:pt idx="21">
                  <c:v>0.97021183761359464</c:v>
                </c:pt>
                <c:pt idx="22">
                  <c:v>0.97094729368062915</c:v>
                </c:pt>
                <c:pt idx="23">
                  <c:v>0.97166213655370459</c:v>
                </c:pt>
                <c:pt idx="24">
                  <c:v>0.97236865175045262</c:v>
                </c:pt>
                <c:pt idx="25">
                  <c:v>0.97303770253471999</c:v>
                </c:pt>
                <c:pt idx="26">
                  <c:v>0.97369949952792834</c:v>
                </c:pt>
                <c:pt idx="27">
                  <c:v>0.97435825384620922</c:v>
                </c:pt>
                <c:pt idx="28">
                  <c:v>0.97501488740993469</c:v>
                </c:pt>
                <c:pt idx="29">
                  <c:v>0.97565161357222041</c:v>
                </c:pt>
                <c:pt idx="30">
                  <c:v>0.97628295004617738</c:v>
                </c:pt>
                <c:pt idx="31">
                  <c:v>0.97691099732437481</c:v>
                </c:pt>
                <c:pt idx="32">
                  <c:v>0.97752328077730999</c:v>
                </c:pt>
                <c:pt idx="33">
                  <c:v>0.97812150916581897</c:v>
                </c:pt>
                <c:pt idx="34">
                  <c:v>0.97870143084979777</c:v>
                </c:pt>
                <c:pt idx="35">
                  <c:v>0.9792463398216259</c:v>
                </c:pt>
                <c:pt idx="36">
                  <c:v>0.97976001494172937</c:v>
                </c:pt>
                <c:pt idx="37">
                  <c:v>0.9802661559799648</c:v>
                </c:pt>
                <c:pt idx="38">
                  <c:v>0.98076735309356788</c:v>
                </c:pt>
                <c:pt idx="39">
                  <c:v>0.98126573716808707</c:v>
                </c:pt>
                <c:pt idx="40">
                  <c:v>0.9817433020517875</c:v>
                </c:pt>
                <c:pt idx="41">
                  <c:v>0.98221865500199468</c:v>
                </c:pt>
                <c:pt idx="42">
                  <c:v>0.98267935178218513</c:v>
                </c:pt>
                <c:pt idx="43">
                  <c:v>0.98313517555469487</c:v>
                </c:pt>
                <c:pt idx="44">
                  <c:v>0.98358997609690157</c:v>
                </c:pt>
                <c:pt idx="45">
                  <c:v>0.98404362170589499</c:v>
                </c:pt>
                <c:pt idx="46">
                  <c:v>0.98448253685092224</c:v>
                </c:pt>
                <c:pt idx="47">
                  <c:v>0.98490047408623882</c:v>
                </c:pt>
                <c:pt idx="48">
                  <c:v>0.98531722599536287</c:v>
                </c:pt>
                <c:pt idx="49">
                  <c:v>0.98572423526612318</c:v>
                </c:pt>
                <c:pt idx="50">
                  <c:v>0.98612943446611645</c:v>
                </c:pt>
                <c:pt idx="51">
                  <c:v>0.98652588724206747</c:v>
                </c:pt>
                <c:pt idx="52">
                  <c:v>0.9869109122578027</c:v>
                </c:pt>
                <c:pt idx="53">
                  <c:v>0.98729089879296994</c:v>
                </c:pt>
                <c:pt idx="54">
                  <c:v>0.98766123724570909</c:v>
                </c:pt>
                <c:pt idx="55">
                  <c:v>0.98802297448530707</c:v>
                </c:pt>
                <c:pt idx="56">
                  <c:v>0.98837562422409508</c:v>
                </c:pt>
                <c:pt idx="57">
                  <c:v>0.98871891967925496</c:v>
                </c:pt>
                <c:pt idx="58">
                  <c:v>0.98906171196175752</c:v>
                </c:pt>
                <c:pt idx="59">
                  <c:v>0.98940357556989267</c:v>
                </c:pt>
                <c:pt idx="60">
                  <c:v>0.98973763493634381</c:v>
                </c:pt>
                <c:pt idx="61">
                  <c:v>0.99007123165411004</c:v>
                </c:pt>
                <c:pt idx="62">
                  <c:v>0.99037082875903559</c:v>
                </c:pt>
                <c:pt idx="63">
                  <c:v>0.99065261895509049</c:v>
                </c:pt>
                <c:pt idx="64">
                  <c:v>0.99090829145093584</c:v>
                </c:pt>
                <c:pt idx="65">
                  <c:v>0.99115837839258591</c:v>
                </c:pt>
                <c:pt idx="66">
                  <c:v>0.99140460204886749</c:v>
                </c:pt>
                <c:pt idx="67">
                  <c:v>0.99164807345202377</c:v>
                </c:pt>
                <c:pt idx="68">
                  <c:v>0.99188845490228483</c:v>
                </c:pt>
                <c:pt idx="69">
                  <c:v>0.99212350069618038</c:v>
                </c:pt>
                <c:pt idx="70">
                  <c:v>0.99235367685939291</c:v>
                </c:pt>
                <c:pt idx="71">
                  <c:v>0.99258090152661582</c:v>
                </c:pt>
                <c:pt idx="72">
                  <c:v>0.99280587711337076</c:v>
                </c:pt>
                <c:pt idx="73">
                  <c:v>0.99302443640449622</c:v>
                </c:pt>
                <c:pt idx="74">
                  <c:v>0.99323853468166035</c:v>
                </c:pt>
                <c:pt idx="75">
                  <c:v>0.9934525451568843</c:v>
                </c:pt>
                <c:pt idx="76">
                  <c:v>0.99364711087935331</c:v>
                </c:pt>
                <c:pt idx="77">
                  <c:v>0.9938350880793102</c:v>
                </c:pt>
                <c:pt idx="78">
                  <c:v>0.9940206169559348</c:v>
                </c:pt>
                <c:pt idx="79">
                  <c:v>0.99420598035967211</c:v>
                </c:pt>
                <c:pt idx="80">
                  <c:v>0.99438887855508862</c:v>
                </c:pt>
                <c:pt idx="81">
                  <c:v>0.99456313163639387</c:v>
                </c:pt>
                <c:pt idx="82">
                  <c:v>0.99473657423825124</c:v>
                </c:pt>
                <c:pt idx="83">
                  <c:v>0.99490608263778835</c:v>
                </c:pt>
                <c:pt idx="84">
                  <c:v>0.99507123808729059</c:v>
                </c:pt>
                <c:pt idx="85">
                  <c:v>0.99523565735129427</c:v>
                </c:pt>
                <c:pt idx="86">
                  <c:v>0.99539868529224562</c:v>
                </c:pt>
                <c:pt idx="87">
                  <c:v>0.99556057180797453</c:v>
                </c:pt>
                <c:pt idx="88">
                  <c:v>0.99571658910170135</c:v>
                </c:pt>
                <c:pt idx="89">
                  <c:v>0.99586978997934661</c:v>
                </c:pt>
                <c:pt idx="90">
                  <c:v>0.99602012378594473</c:v>
                </c:pt>
                <c:pt idx="91">
                  <c:v>0.9961647673514189</c:v>
                </c:pt>
                <c:pt idx="92">
                  <c:v>0.99630244417063851</c:v>
                </c:pt>
                <c:pt idx="93">
                  <c:v>0.99643853042394159</c:v>
                </c:pt>
                <c:pt idx="94">
                  <c:v>0.99656523537763486</c:v>
                </c:pt>
                <c:pt idx="95">
                  <c:v>0.99668194441813696</c:v>
                </c:pt>
                <c:pt idx="96">
                  <c:v>0.9967826870135148</c:v>
                </c:pt>
                <c:pt idx="97">
                  <c:v>0.99688278797932972</c:v>
                </c:pt>
                <c:pt idx="98">
                  <c:v>0.99698280114320448</c:v>
                </c:pt>
                <c:pt idx="99">
                  <c:v>0.9970804740476733</c:v>
                </c:pt>
                <c:pt idx="100">
                  <c:v>0.99717678264507148</c:v>
                </c:pt>
                <c:pt idx="101">
                  <c:v>0.99727055511719709</c:v>
                </c:pt>
                <c:pt idx="102">
                  <c:v>0.99736411146146997</c:v>
                </c:pt>
                <c:pt idx="103">
                  <c:v>0.99745703293017529</c:v>
                </c:pt>
                <c:pt idx="104">
                  <c:v>0.99754613501448219</c:v>
                </c:pt>
                <c:pt idx="105">
                  <c:v>0.99763249835365464</c:v>
                </c:pt>
                <c:pt idx="106">
                  <c:v>0.99771092574823284</c:v>
                </c:pt>
                <c:pt idx="107">
                  <c:v>0.99778386889854664</c:v>
                </c:pt>
                <c:pt idx="108">
                  <c:v>0.99785635953116869</c:v>
                </c:pt>
                <c:pt idx="109">
                  <c:v>0.99792362932534695</c:v>
                </c:pt>
                <c:pt idx="110">
                  <c:v>0.99798964287638092</c:v>
                </c:pt>
                <c:pt idx="111">
                  <c:v>0.99805425835036721</c:v>
                </c:pt>
                <c:pt idx="112">
                  <c:v>0.99811819167081817</c:v>
                </c:pt>
                <c:pt idx="113">
                  <c:v>0.99817987253380347</c:v>
                </c:pt>
                <c:pt idx="114">
                  <c:v>0.99823774076638572</c:v>
                </c:pt>
                <c:pt idx="115">
                  <c:v>0.99829412987397559</c:v>
                </c:pt>
                <c:pt idx="116">
                  <c:v>0.99834976928807606</c:v>
                </c:pt>
                <c:pt idx="117">
                  <c:v>0.99840486162854925</c:v>
                </c:pt>
                <c:pt idx="118">
                  <c:v>0.99845833301012654</c:v>
                </c:pt>
                <c:pt idx="119">
                  <c:v>0.99851165580380508</c:v>
                </c:pt>
                <c:pt idx="120">
                  <c:v>0.99856256066713056</c:v>
                </c:pt>
                <c:pt idx="121">
                  <c:v>0.99861259426504956</c:v>
                </c:pt>
                <c:pt idx="122">
                  <c:v>0.99866162151765403</c:v>
                </c:pt>
                <c:pt idx="123">
                  <c:v>0.99870804848202965</c:v>
                </c:pt>
                <c:pt idx="124">
                  <c:v>0.99875404656769751</c:v>
                </c:pt>
                <c:pt idx="125">
                  <c:v>0.99879886945816576</c:v>
                </c:pt>
                <c:pt idx="126">
                  <c:v>0.99884340530382965</c:v>
                </c:pt>
                <c:pt idx="127">
                  <c:v>0.99888740758385697</c:v>
                </c:pt>
                <c:pt idx="128">
                  <c:v>0.99892603368354627</c:v>
                </c:pt>
                <c:pt idx="129">
                  <c:v>0.9989642680515024</c:v>
                </c:pt>
                <c:pt idx="130">
                  <c:v>0.99900247878047466</c:v>
                </c:pt>
                <c:pt idx="131">
                  <c:v>0.99903960887018306</c:v>
                </c:pt>
                <c:pt idx="132">
                  <c:v>0.99907520242593806</c:v>
                </c:pt>
                <c:pt idx="133">
                  <c:v>0.99911049880589542</c:v>
                </c:pt>
                <c:pt idx="134">
                  <c:v>0.99914372846326061</c:v>
                </c:pt>
                <c:pt idx="135">
                  <c:v>0.99917475969512326</c:v>
                </c:pt>
                <c:pt idx="136">
                  <c:v>0.99920516618241151</c:v>
                </c:pt>
                <c:pt idx="137">
                  <c:v>0.99923551863773652</c:v>
                </c:pt>
                <c:pt idx="138">
                  <c:v>0.99926582719209145</c:v>
                </c:pt>
                <c:pt idx="139">
                  <c:v>0.99929258652186403</c:v>
                </c:pt>
                <c:pt idx="140">
                  <c:v>0.99931926480369182</c:v>
                </c:pt>
                <c:pt idx="141">
                  <c:v>0.99934570331868289</c:v>
                </c:pt>
                <c:pt idx="142">
                  <c:v>0.99937205740873147</c:v>
                </c:pt>
                <c:pt idx="143">
                  <c:v>0.99939810756898706</c:v>
                </c:pt>
                <c:pt idx="144">
                  <c:v>0.99942363767159692</c:v>
                </c:pt>
                <c:pt idx="145">
                  <c:v>0.99944776632016141</c:v>
                </c:pt>
                <c:pt idx="146">
                  <c:v>0.99947164844789382</c:v>
                </c:pt>
                <c:pt idx="147">
                  <c:v>0.99949407846661531</c:v>
                </c:pt>
                <c:pt idx="148">
                  <c:v>0.9995162856034886</c:v>
                </c:pt>
                <c:pt idx="149">
                  <c:v>0.9995379254047484</c:v>
                </c:pt>
                <c:pt idx="150">
                  <c:v>0.99955877498854639</c:v>
                </c:pt>
                <c:pt idx="151">
                  <c:v>0.99957887487885511</c:v>
                </c:pt>
                <c:pt idx="152">
                  <c:v>0.99959895450717762</c:v>
                </c:pt>
                <c:pt idx="153">
                  <c:v>0.99961882813864045</c:v>
                </c:pt>
                <c:pt idx="154">
                  <c:v>0.99963845187227351</c:v>
                </c:pt>
                <c:pt idx="155">
                  <c:v>0.99965710640756678</c:v>
                </c:pt>
                <c:pt idx="156">
                  <c:v>0.99967539960410612</c:v>
                </c:pt>
                <c:pt idx="157">
                  <c:v>0.9996931187110365</c:v>
                </c:pt>
                <c:pt idx="158">
                  <c:v>0.999710814178983</c:v>
                </c:pt>
                <c:pt idx="159">
                  <c:v>0.99972697648997388</c:v>
                </c:pt>
                <c:pt idx="160">
                  <c:v>0.99974289565713037</c:v>
                </c:pt>
                <c:pt idx="161">
                  <c:v>0.99975865610539494</c:v>
                </c:pt>
                <c:pt idx="162">
                  <c:v>0.99977408223088726</c:v>
                </c:pt>
                <c:pt idx="163">
                  <c:v>0.99978939691545543</c:v>
                </c:pt>
                <c:pt idx="164">
                  <c:v>0.99980423544334796</c:v>
                </c:pt>
                <c:pt idx="165">
                  <c:v>0.99981901318528188</c:v>
                </c:pt>
                <c:pt idx="166">
                  <c:v>0.999833024348738</c:v>
                </c:pt>
                <c:pt idx="167">
                  <c:v>0.99984628581870483</c:v>
                </c:pt>
                <c:pt idx="168">
                  <c:v>0.99985936155379807</c:v>
                </c:pt>
                <c:pt idx="169">
                  <c:v>0.99987210634311674</c:v>
                </c:pt>
                <c:pt idx="170">
                  <c:v>0.99988468565954813</c:v>
                </c:pt>
                <c:pt idx="171">
                  <c:v>0.99989677531131316</c:v>
                </c:pt>
                <c:pt idx="172">
                  <c:v>0.99990846647734954</c:v>
                </c:pt>
                <c:pt idx="173">
                  <c:v>0.99991980643562517</c:v>
                </c:pt>
                <c:pt idx="174">
                  <c:v>0.99993066348322979</c:v>
                </c:pt>
                <c:pt idx="175">
                  <c:v>0.99994110516011725</c:v>
                </c:pt>
                <c:pt idx="176">
                  <c:v>0.99995151306702779</c:v>
                </c:pt>
                <c:pt idx="177">
                  <c:v>0.9999602865070516</c:v>
                </c:pt>
                <c:pt idx="178">
                  <c:v>0.99996785773589436</c:v>
                </c:pt>
                <c:pt idx="179">
                  <c:v>0.9999750102170224</c:v>
                </c:pt>
                <c:pt idx="180">
                  <c:v>0.99997970424382498</c:v>
                </c:pt>
                <c:pt idx="181">
                  <c:v>0.99998433410767129</c:v>
                </c:pt>
                <c:pt idx="182">
                  <c:v>0.99998838650491095</c:v>
                </c:pt>
                <c:pt idx="183">
                  <c:v>0.99999241526316673</c:v>
                </c:pt>
                <c:pt idx="184">
                  <c:v>0.99999611307564795</c:v>
                </c:pt>
                <c:pt idx="185">
                  <c:v>0.99999857828396876</c:v>
                </c:pt>
                <c:pt idx="186">
                  <c:v>1.0000000135079912</c:v>
                </c:pt>
              </c:numCache>
            </c:numRef>
          </c:yVal>
          <c:smooth val="1"/>
        </c:ser>
        <c:axId val="136009216"/>
        <c:axId val="136004736"/>
      </c:scatterChart>
      <c:valAx>
        <c:axId val="136009216"/>
        <c:scaling>
          <c:orientation val="minMax"/>
          <c:max val="292"/>
          <c:min val="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pt-BR"/>
                  <a:t>ITEM</a:t>
                </a:r>
              </a:p>
            </c:rich>
          </c:tx>
          <c:layout/>
        </c:title>
        <c:numFmt formatCode="General" sourceLinked="1"/>
        <c:tickLblPos val="nextTo"/>
        <c:crossAx val="136004736"/>
        <c:crosses val="autoZero"/>
        <c:crossBetween val="midCat"/>
        <c:majorUnit val="25"/>
      </c:valAx>
      <c:valAx>
        <c:axId val="136004736"/>
        <c:scaling>
          <c:orientation val="minMax"/>
          <c:max val="1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pt-BR"/>
                  <a:t>PORCENTAGEM</a:t>
                </a:r>
                <a:r>
                  <a:rPr lang="pt-BR" baseline="0"/>
                  <a:t> ACUMULADA</a:t>
                </a:r>
                <a:endParaRPr lang="pt-BR"/>
              </a:p>
            </c:rich>
          </c:tx>
          <c:layout>
            <c:manualLayout>
              <c:xMode val="edge"/>
              <c:yMode val="edge"/>
              <c:x val="1.3475030869357821E-2"/>
              <c:y val="0.35063144596401352"/>
            </c:manualLayout>
          </c:layout>
        </c:title>
        <c:numFmt formatCode="General" sourceLinked="1"/>
        <c:tickLblPos val="nextTo"/>
        <c:crossAx val="136009216"/>
        <c:crosses val="autoZero"/>
        <c:crossBetween val="midCat"/>
        <c:majorUnit val="0.1"/>
      </c:valAx>
    </c:plotArea>
    <c:legend>
      <c:legendPos val="r"/>
      <c:layout/>
    </c:legend>
    <c:plotVisOnly val="1"/>
  </c:chart>
  <c:printSettings>
    <c:headerFooter/>
    <c:pageMargins b="0.78740157480314965" l="0.51181102362204722" r="0.51181102362204722" t="0.78740157480314965" header="0.31496062992125984" footer="0.31496062992125984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1333500" cy="1143000"/>
    <xdr:pic>
      <xdr:nvPicPr>
        <xdr:cNvPr id="2" name="Imagem 1"/>
        <xdr:cNvPicPr>
          <a:picLocks noSelect="1" noChangeAspect="1" noMove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  <xdr:twoCellAnchor>
    <xdr:from>
      <xdr:col>0</xdr:col>
      <xdr:colOff>142875</xdr:colOff>
      <xdr:row>334</xdr:row>
      <xdr:rowOff>133349</xdr:rowOff>
    </xdr:from>
    <xdr:to>
      <xdr:col>10</xdr:col>
      <xdr:colOff>1019174</xdr:colOff>
      <xdr:row>367</xdr:row>
      <xdr:rowOff>161925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303"/>
  <sheetViews>
    <sheetView tabSelected="1" showOutlineSymbols="0" showWhiteSpace="0" topLeftCell="A350" workbookViewId="0">
      <selection activeCell="K369" sqref="A1:K369"/>
    </sheetView>
  </sheetViews>
  <sheetFormatPr defaultRowHeight="14.25"/>
  <cols>
    <col min="1" max="1" width="9" style="18"/>
    <col min="2" max="2" width="13.125" style="18" customWidth="1"/>
    <col min="3" max="3" width="10" style="4" bestFit="1" customWidth="1"/>
    <col min="4" max="4" width="60" style="4" bestFit="1" customWidth="1"/>
    <col min="5" max="5" width="30" style="4" bestFit="1" customWidth="1"/>
    <col min="6" max="9" width="10" style="4" bestFit="1" customWidth="1"/>
    <col min="10" max="10" width="10.125" style="4" bestFit="1" customWidth="1"/>
    <col min="11" max="13" width="15" style="4" bestFit="1" customWidth="1"/>
    <col min="14" max="16384" width="9" style="4"/>
  </cols>
  <sheetData>
    <row r="1" spans="1:11" ht="15">
      <c r="B1" s="20"/>
      <c r="C1" s="1"/>
      <c r="D1" s="1" t="s">
        <v>0</v>
      </c>
      <c r="E1" s="1" t="s">
        <v>1</v>
      </c>
      <c r="F1" s="2" t="s">
        <v>2</v>
      </c>
      <c r="G1" s="2"/>
      <c r="H1" s="2"/>
      <c r="I1" s="2" t="s">
        <v>3</v>
      </c>
      <c r="J1" s="2"/>
      <c r="K1" s="3"/>
    </row>
    <row r="2" spans="1:11" ht="80.099999999999994" customHeight="1">
      <c r="B2" s="21"/>
      <c r="C2" s="5"/>
      <c r="D2" s="5" t="s">
        <v>4</v>
      </c>
      <c r="E2" s="6" t="s">
        <v>1369</v>
      </c>
      <c r="F2" s="7" t="s">
        <v>5</v>
      </c>
      <c r="G2" s="7"/>
      <c r="H2" s="7"/>
      <c r="I2" s="7" t="s">
        <v>6</v>
      </c>
      <c r="J2" s="7"/>
      <c r="K2" s="3"/>
    </row>
    <row r="3" spans="1:11">
      <c r="B3" s="8" t="s">
        <v>7</v>
      </c>
      <c r="C3" s="3"/>
      <c r="D3" s="3"/>
      <c r="E3" s="3"/>
      <c r="F3" s="3"/>
      <c r="G3" s="3"/>
      <c r="H3" s="3"/>
      <c r="I3" s="3"/>
      <c r="J3" s="3"/>
      <c r="K3" s="3"/>
    </row>
    <row r="4" spans="1:11" ht="30" customHeight="1">
      <c r="A4" s="19" t="s">
        <v>1370</v>
      </c>
      <c r="B4" s="19" t="s">
        <v>8</v>
      </c>
      <c r="C4" s="16" t="s">
        <v>9</v>
      </c>
      <c r="D4" s="16" t="s">
        <v>10</v>
      </c>
      <c r="E4" s="16" t="s">
        <v>11</v>
      </c>
      <c r="F4" s="17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5" t="s">
        <v>17</v>
      </c>
    </row>
    <row r="5" spans="1:11" ht="30" customHeight="1">
      <c r="A5" s="28">
        <v>0</v>
      </c>
      <c r="B5" s="28"/>
      <c r="C5" s="29"/>
      <c r="D5" s="29"/>
      <c r="E5" s="29"/>
      <c r="F5" s="28"/>
      <c r="G5" s="30"/>
      <c r="H5" s="30"/>
      <c r="I5" s="30"/>
      <c r="J5" s="30">
        <v>0</v>
      </c>
      <c r="K5" s="30">
        <v>0</v>
      </c>
    </row>
    <row r="6" spans="1:11" ht="39" customHeight="1">
      <c r="A6" s="31">
        <v>1</v>
      </c>
      <c r="B6" s="31" t="s">
        <v>18</v>
      </c>
      <c r="C6" s="32" t="s">
        <v>19</v>
      </c>
      <c r="D6" s="32" t="s">
        <v>20</v>
      </c>
      <c r="E6" s="32" t="s">
        <v>21</v>
      </c>
      <c r="F6" s="33" t="s">
        <v>22</v>
      </c>
      <c r="G6" s="34" t="s">
        <v>23</v>
      </c>
      <c r="H6" s="34" t="s">
        <v>24</v>
      </c>
      <c r="I6" s="34" t="s">
        <v>25</v>
      </c>
      <c r="J6" s="35">
        <f>I6/$I$301</f>
        <v>7.7103074537238442E-2</v>
      </c>
      <c r="K6" s="36">
        <f>K5+J6</f>
        <v>7.7103074537238442E-2</v>
      </c>
    </row>
    <row r="7" spans="1:11" ht="51.95" customHeight="1">
      <c r="A7" s="31">
        <v>2</v>
      </c>
      <c r="B7" s="31" t="s">
        <v>26</v>
      </c>
      <c r="C7" s="32" t="s">
        <v>27</v>
      </c>
      <c r="D7" s="32" t="s">
        <v>28</v>
      </c>
      <c r="E7" s="32" t="s">
        <v>29</v>
      </c>
      <c r="F7" s="33" t="s">
        <v>30</v>
      </c>
      <c r="G7" s="34" t="s">
        <v>31</v>
      </c>
      <c r="H7" s="34" t="s">
        <v>32</v>
      </c>
      <c r="I7" s="34" t="s">
        <v>33</v>
      </c>
      <c r="J7" s="35">
        <f t="shared" ref="J7:J70" si="0">I7/$I$301</f>
        <v>6.3487013057995728E-2</v>
      </c>
      <c r="K7" s="36">
        <f t="shared" ref="K7:K70" si="1">K6+J7</f>
        <v>0.14059008759523417</v>
      </c>
    </row>
    <row r="8" spans="1:11" ht="65.099999999999994" customHeight="1">
      <c r="A8" s="31">
        <v>3</v>
      </c>
      <c r="B8" s="31" t="s">
        <v>34</v>
      </c>
      <c r="C8" s="32" t="s">
        <v>19</v>
      </c>
      <c r="D8" s="32" t="s">
        <v>35</v>
      </c>
      <c r="E8" s="32" t="s">
        <v>36</v>
      </c>
      <c r="F8" s="33" t="s">
        <v>22</v>
      </c>
      <c r="G8" s="34" t="s">
        <v>37</v>
      </c>
      <c r="H8" s="34" t="s">
        <v>38</v>
      </c>
      <c r="I8" s="34" t="s">
        <v>39</v>
      </c>
      <c r="J8" s="35">
        <f t="shared" si="0"/>
        <v>3.4141835098845177E-2</v>
      </c>
      <c r="K8" s="36">
        <f t="shared" si="1"/>
        <v>0.17473192269407933</v>
      </c>
    </row>
    <row r="9" spans="1:11" ht="24" customHeight="1">
      <c r="A9" s="31">
        <v>4</v>
      </c>
      <c r="B9" s="31" t="s">
        <v>40</v>
      </c>
      <c r="C9" s="32" t="s">
        <v>27</v>
      </c>
      <c r="D9" s="32" t="s">
        <v>41</v>
      </c>
      <c r="E9" s="32" t="s">
        <v>42</v>
      </c>
      <c r="F9" s="33" t="s">
        <v>43</v>
      </c>
      <c r="G9" s="34" t="s">
        <v>44</v>
      </c>
      <c r="H9" s="34" t="s">
        <v>45</v>
      </c>
      <c r="I9" s="34" t="s">
        <v>46</v>
      </c>
      <c r="J9" s="35">
        <f t="shared" si="0"/>
        <v>3.297650748662323E-2</v>
      </c>
      <c r="K9" s="36">
        <f t="shared" si="1"/>
        <v>0.20770843018070256</v>
      </c>
    </row>
    <row r="10" spans="1:11" ht="24" customHeight="1">
      <c r="A10" s="31">
        <v>5</v>
      </c>
      <c r="B10" s="31" t="s">
        <v>47</v>
      </c>
      <c r="C10" s="32" t="s">
        <v>19</v>
      </c>
      <c r="D10" s="32" t="s">
        <v>48</v>
      </c>
      <c r="E10" s="32" t="s">
        <v>49</v>
      </c>
      <c r="F10" s="33" t="s">
        <v>22</v>
      </c>
      <c r="G10" s="34" t="s">
        <v>50</v>
      </c>
      <c r="H10" s="34" t="s">
        <v>51</v>
      </c>
      <c r="I10" s="34" t="s">
        <v>52</v>
      </c>
      <c r="J10" s="35">
        <f t="shared" si="0"/>
        <v>3.2843484170233792E-2</v>
      </c>
      <c r="K10" s="36">
        <f t="shared" si="1"/>
        <v>0.24055191435093637</v>
      </c>
    </row>
    <row r="11" spans="1:11" ht="39" customHeight="1">
      <c r="A11" s="31">
        <v>6</v>
      </c>
      <c r="B11" s="31" t="s">
        <v>53</v>
      </c>
      <c r="C11" s="32" t="s">
        <v>27</v>
      </c>
      <c r="D11" s="32" t="s">
        <v>54</v>
      </c>
      <c r="E11" s="32" t="s">
        <v>29</v>
      </c>
      <c r="F11" s="33" t="s">
        <v>43</v>
      </c>
      <c r="G11" s="34" t="s">
        <v>55</v>
      </c>
      <c r="H11" s="34" t="s">
        <v>56</v>
      </c>
      <c r="I11" s="34" t="s">
        <v>57</v>
      </c>
      <c r="J11" s="35">
        <f t="shared" si="0"/>
        <v>3.0353444785356488E-2</v>
      </c>
      <c r="K11" s="36">
        <f t="shared" si="1"/>
        <v>0.27090535913629288</v>
      </c>
    </row>
    <row r="12" spans="1:11" ht="39" customHeight="1">
      <c r="A12" s="31">
        <v>7</v>
      </c>
      <c r="B12" s="31" t="s">
        <v>58</v>
      </c>
      <c r="C12" s="32" t="s">
        <v>27</v>
      </c>
      <c r="D12" s="32" t="s">
        <v>59</v>
      </c>
      <c r="E12" s="32" t="s">
        <v>60</v>
      </c>
      <c r="F12" s="33" t="s">
        <v>22</v>
      </c>
      <c r="G12" s="34" t="s">
        <v>61</v>
      </c>
      <c r="H12" s="34" t="s">
        <v>62</v>
      </c>
      <c r="I12" s="34" t="s">
        <v>63</v>
      </c>
      <c r="J12" s="35">
        <f t="shared" si="0"/>
        <v>2.8418766180187974E-2</v>
      </c>
      <c r="K12" s="36">
        <f t="shared" si="1"/>
        <v>0.29932412531648084</v>
      </c>
    </row>
    <row r="13" spans="1:11" ht="51.95" customHeight="1">
      <c r="A13" s="31">
        <v>8</v>
      </c>
      <c r="B13" s="31" t="s">
        <v>64</v>
      </c>
      <c r="C13" s="32" t="s">
        <v>27</v>
      </c>
      <c r="D13" s="32" t="s">
        <v>65</v>
      </c>
      <c r="E13" s="32" t="s">
        <v>66</v>
      </c>
      <c r="F13" s="33" t="s">
        <v>22</v>
      </c>
      <c r="G13" s="34" t="s">
        <v>67</v>
      </c>
      <c r="H13" s="34" t="s">
        <v>68</v>
      </c>
      <c r="I13" s="34" t="s">
        <v>69</v>
      </c>
      <c r="J13" s="35">
        <f t="shared" si="0"/>
        <v>2.8239623206213541E-2</v>
      </c>
      <c r="K13" s="36">
        <f t="shared" si="1"/>
        <v>0.32756374852269438</v>
      </c>
    </row>
    <row r="14" spans="1:11" ht="39" customHeight="1">
      <c r="A14" s="31">
        <v>9</v>
      </c>
      <c r="B14" s="31" t="s">
        <v>70</v>
      </c>
      <c r="C14" s="32" t="s">
        <v>19</v>
      </c>
      <c r="D14" s="32" t="s">
        <v>71</v>
      </c>
      <c r="E14" s="32" t="s">
        <v>49</v>
      </c>
      <c r="F14" s="33" t="s">
        <v>43</v>
      </c>
      <c r="G14" s="34" t="s">
        <v>72</v>
      </c>
      <c r="H14" s="34" t="s">
        <v>73</v>
      </c>
      <c r="I14" s="34" t="s">
        <v>74</v>
      </c>
      <c r="J14" s="35">
        <f t="shared" si="0"/>
        <v>2.7765877706911447E-2</v>
      </c>
      <c r="K14" s="36">
        <f t="shared" si="1"/>
        <v>0.35532962622960584</v>
      </c>
    </row>
    <row r="15" spans="1:11" ht="39" customHeight="1">
      <c r="A15" s="31">
        <v>10</v>
      </c>
      <c r="B15" s="31" t="s">
        <v>75</v>
      </c>
      <c r="C15" s="32" t="s">
        <v>19</v>
      </c>
      <c r="D15" s="32" t="s">
        <v>76</v>
      </c>
      <c r="E15" s="32" t="s">
        <v>29</v>
      </c>
      <c r="F15" s="33" t="s">
        <v>22</v>
      </c>
      <c r="G15" s="34" t="s">
        <v>77</v>
      </c>
      <c r="H15" s="34" t="s">
        <v>78</v>
      </c>
      <c r="I15" s="34" t="s">
        <v>79</v>
      </c>
      <c r="J15" s="35">
        <f t="shared" si="0"/>
        <v>2.673580898355615E-2</v>
      </c>
      <c r="K15" s="36">
        <f t="shared" si="1"/>
        <v>0.382065435213162</v>
      </c>
    </row>
    <row r="16" spans="1:11" ht="26.1" customHeight="1">
      <c r="A16" s="31">
        <v>11</v>
      </c>
      <c r="B16" s="31" t="s">
        <v>80</v>
      </c>
      <c r="C16" s="32" t="s">
        <v>27</v>
      </c>
      <c r="D16" s="32" t="s">
        <v>81</v>
      </c>
      <c r="E16" s="32" t="s">
        <v>82</v>
      </c>
      <c r="F16" s="33" t="s">
        <v>22</v>
      </c>
      <c r="G16" s="34" t="s">
        <v>83</v>
      </c>
      <c r="H16" s="34" t="s">
        <v>84</v>
      </c>
      <c r="I16" s="34" t="s">
        <v>85</v>
      </c>
      <c r="J16" s="35">
        <f t="shared" si="0"/>
        <v>2.614663432588012E-2</v>
      </c>
      <c r="K16" s="36">
        <f t="shared" si="1"/>
        <v>0.4082120695390421</v>
      </c>
    </row>
    <row r="17" spans="1:11" ht="51.95" customHeight="1">
      <c r="A17" s="31">
        <v>12</v>
      </c>
      <c r="B17" s="31" t="s">
        <v>86</v>
      </c>
      <c r="C17" s="32" t="s">
        <v>27</v>
      </c>
      <c r="D17" s="32" t="s">
        <v>87</v>
      </c>
      <c r="E17" s="32" t="s">
        <v>29</v>
      </c>
      <c r="F17" s="33" t="s">
        <v>30</v>
      </c>
      <c r="G17" s="34" t="s">
        <v>88</v>
      </c>
      <c r="H17" s="34" t="s">
        <v>89</v>
      </c>
      <c r="I17" s="34" t="s">
        <v>90</v>
      </c>
      <c r="J17" s="35">
        <f t="shared" si="0"/>
        <v>2.3914810316116062E-2</v>
      </c>
      <c r="K17" s="36">
        <f t="shared" si="1"/>
        <v>0.43212687985515819</v>
      </c>
    </row>
    <row r="18" spans="1:11" ht="39" customHeight="1">
      <c r="A18" s="31">
        <v>13</v>
      </c>
      <c r="B18" s="31" t="s">
        <v>91</v>
      </c>
      <c r="C18" s="32" t="s">
        <v>19</v>
      </c>
      <c r="D18" s="32" t="s">
        <v>92</v>
      </c>
      <c r="E18" s="32" t="s">
        <v>93</v>
      </c>
      <c r="F18" s="33" t="s">
        <v>43</v>
      </c>
      <c r="G18" s="34" t="s">
        <v>94</v>
      </c>
      <c r="H18" s="34" t="s">
        <v>95</v>
      </c>
      <c r="I18" s="34" t="s">
        <v>96</v>
      </c>
      <c r="J18" s="35">
        <f t="shared" si="0"/>
        <v>2.1383477003366656E-2</v>
      </c>
      <c r="K18" s="36">
        <f t="shared" si="1"/>
        <v>0.45351035685852487</v>
      </c>
    </row>
    <row r="19" spans="1:11" ht="39" customHeight="1">
      <c r="A19" s="31">
        <v>14</v>
      </c>
      <c r="B19" s="31" t="s">
        <v>98</v>
      </c>
      <c r="C19" s="32" t="s">
        <v>19</v>
      </c>
      <c r="D19" s="32" t="s">
        <v>99</v>
      </c>
      <c r="E19" s="32" t="s">
        <v>29</v>
      </c>
      <c r="F19" s="33" t="s">
        <v>22</v>
      </c>
      <c r="G19" s="34" t="s">
        <v>100</v>
      </c>
      <c r="H19" s="34" t="s">
        <v>101</v>
      </c>
      <c r="I19" s="34" t="s">
        <v>102</v>
      </c>
      <c r="J19" s="35">
        <f t="shared" si="0"/>
        <v>2.1379816337860163E-2</v>
      </c>
      <c r="K19" s="36">
        <f t="shared" si="1"/>
        <v>0.47489017319638505</v>
      </c>
    </row>
    <row r="20" spans="1:11" ht="24" customHeight="1">
      <c r="A20" s="31">
        <v>15</v>
      </c>
      <c r="B20" s="31" t="s">
        <v>103</v>
      </c>
      <c r="C20" s="32" t="s">
        <v>27</v>
      </c>
      <c r="D20" s="32" t="s">
        <v>104</v>
      </c>
      <c r="E20" s="32" t="s">
        <v>49</v>
      </c>
      <c r="F20" s="33" t="s">
        <v>105</v>
      </c>
      <c r="G20" s="34" t="s">
        <v>106</v>
      </c>
      <c r="H20" s="34" t="s">
        <v>107</v>
      </c>
      <c r="I20" s="34" t="s">
        <v>108</v>
      </c>
      <c r="J20" s="35">
        <f t="shared" si="0"/>
        <v>2.1185932768926479E-2</v>
      </c>
      <c r="K20" s="36">
        <f t="shared" si="1"/>
        <v>0.49607610596531154</v>
      </c>
    </row>
    <row r="21" spans="1:11" ht="51.95" customHeight="1">
      <c r="A21" s="31">
        <v>16</v>
      </c>
      <c r="B21" s="31" t="s">
        <v>109</v>
      </c>
      <c r="C21" s="32" t="s">
        <v>27</v>
      </c>
      <c r="D21" s="32" t="s">
        <v>110</v>
      </c>
      <c r="E21" s="32" t="s">
        <v>111</v>
      </c>
      <c r="F21" s="33" t="s">
        <v>112</v>
      </c>
      <c r="G21" s="34" t="s">
        <v>113</v>
      </c>
      <c r="H21" s="34" t="s">
        <v>114</v>
      </c>
      <c r="I21" s="34" t="s">
        <v>115</v>
      </c>
      <c r="J21" s="35">
        <f t="shared" si="0"/>
        <v>1.9637494898665064E-2</v>
      </c>
      <c r="K21" s="36">
        <f t="shared" si="1"/>
        <v>0.51571360086397666</v>
      </c>
    </row>
    <row r="22" spans="1:11" ht="39" customHeight="1">
      <c r="A22" s="31">
        <v>17</v>
      </c>
      <c r="B22" s="31" t="s">
        <v>116</v>
      </c>
      <c r="C22" s="32" t="s">
        <v>27</v>
      </c>
      <c r="D22" s="32" t="s">
        <v>117</v>
      </c>
      <c r="E22" s="32" t="s">
        <v>60</v>
      </c>
      <c r="F22" s="33" t="s">
        <v>22</v>
      </c>
      <c r="G22" s="34" t="s">
        <v>118</v>
      </c>
      <c r="H22" s="34" t="s">
        <v>119</v>
      </c>
      <c r="I22" s="34" t="s">
        <v>120</v>
      </c>
      <c r="J22" s="35">
        <f t="shared" si="0"/>
        <v>1.9254019924874025E-2</v>
      </c>
      <c r="K22" s="36">
        <f t="shared" si="1"/>
        <v>0.53496762078885074</v>
      </c>
    </row>
    <row r="23" spans="1:11" ht="51.95" customHeight="1">
      <c r="A23" s="31">
        <v>18</v>
      </c>
      <c r="B23" s="31" t="s">
        <v>121</v>
      </c>
      <c r="C23" s="32" t="s">
        <v>19</v>
      </c>
      <c r="D23" s="32" t="s">
        <v>122</v>
      </c>
      <c r="E23" s="32" t="s">
        <v>66</v>
      </c>
      <c r="F23" s="33" t="s">
        <v>22</v>
      </c>
      <c r="G23" s="34" t="s">
        <v>123</v>
      </c>
      <c r="H23" s="34" t="s">
        <v>124</v>
      </c>
      <c r="I23" s="34" t="s">
        <v>125</v>
      </c>
      <c r="J23" s="35">
        <f t="shared" si="0"/>
        <v>1.7961636151198036E-2</v>
      </c>
      <c r="K23" s="36">
        <f t="shared" si="1"/>
        <v>0.5529292569400488</v>
      </c>
    </row>
    <row r="24" spans="1:11" ht="65.099999999999994" customHeight="1">
      <c r="A24" s="31">
        <v>19</v>
      </c>
      <c r="B24" s="31" t="s">
        <v>126</v>
      </c>
      <c r="C24" s="32" t="s">
        <v>19</v>
      </c>
      <c r="D24" s="32" t="s">
        <v>127</v>
      </c>
      <c r="E24" s="32" t="s">
        <v>82</v>
      </c>
      <c r="F24" s="33" t="s">
        <v>22</v>
      </c>
      <c r="G24" s="34" t="s">
        <v>128</v>
      </c>
      <c r="H24" s="34" t="s">
        <v>129</v>
      </c>
      <c r="I24" s="34" t="s">
        <v>130</v>
      </c>
      <c r="J24" s="35">
        <f t="shared" si="0"/>
        <v>1.6390464332422146E-2</v>
      </c>
      <c r="K24" s="36">
        <f t="shared" si="1"/>
        <v>0.56931972127247099</v>
      </c>
    </row>
    <row r="25" spans="1:11" ht="51.95" customHeight="1">
      <c r="A25" s="31">
        <v>20</v>
      </c>
      <c r="B25" s="31" t="s">
        <v>131</v>
      </c>
      <c r="C25" s="32" t="s">
        <v>19</v>
      </c>
      <c r="D25" s="32" t="s">
        <v>132</v>
      </c>
      <c r="E25" s="32" t="s">
        <v>133</v>
      </c>
      <c r="F25" s="33" t="s">
        <v>22</v>
      </c>
      <c r="G25" s="34" t="s">
        <v>134</v>
      </c>
      <c r="H25" s="34" t="s">
        <v>135</v>
      </c>
      <c r="I25" s="34" t="s">
        <v>136</v>
      </c>
      <c r="J25" s="35">
        <f t="shared" si="0"/>
        <v>1.6217102778509622E-2</v>
      </c>
      <c r="K25" s="36">
        <f t="shared" si="1"/>
        <v>0.58553682405098062</v>
      </c>
    </row>
    <row r="26" spans="1:11" ht="24" customHeight="1">
      <c r="A26" s="31">
        <v>21</v>
      </c>
      <c r="B26" s="31" t="s">
        <v>137</v>
      </c>
      <c r="C26" s="32" t="s">
        <v>138</v>
      </c>
      <c r="D26" s="32" t="s">
        <v>139</v>
      </c>
      <c r="E26" s="32" t="s">
        <v>140</v>
      </c>
      <c r="F26" s="33" t="s">
        <v>112</v>
      </c>
      <c r="G26" s="34" t="s">
        <v>141</v>
      </c>
      <c r="H26" s="34" t="s">
        <v>142</v>
      </c>
      <c r="I26" s="34" t="s">
        <v>143</v>
      </c>
      <c r="J26" s="35">
        <f t="shared" si="0"/>
        <v>1.6036794740328784E-2</v>
      </c>
      <c r="K26" s="36">
        <f t="shared" si="1"/>
        <v>0.60157361879130944</v>
      </c>
    </row>
    <row r="27" spans="1:11" ht="26.1" customHeight="1">
      <c r="A27" s="31">
        <v>22</v>
      </c>
      <c r="B27" s="31" t="s">
        <v>144</v>
      </c>
      <c r="C27" s="32" t="s">
        <v>27</v>
      </c>
      <c r="D27" s="32" t="s">
        <v>145</v>
      </c>
      <c r="E27" s="32" t="s">
        <v>49</v>
      </c>
      <c r="F27" s="33" t="s">
        <v>105</v>
      </c>
      <c r="G27" s="34" t="s">
        <v>146</v>
      </c>
      <c r="H27" s="34" t="s">
        <v>147</v>
      </c>
      <c r="I27" s="34" t="s">
        <v>148</v>
      </c>
      <c r="J27" s="35">
        <f t="shared" si="0"/>
        <v>1.4867434992853378E-2</v>
      </c>
      <c r="K27" s="36">
        <f t="shared" si="1"/>
        <v>0.61644105378416281</v>
      </c>
    </row>
    <row r="28" spans="1:11" ht="51.95" customHeight="1">
      <c r="A28" s="31">
        <v>23</v>
      </c>
      <c r="B28" s="31" t="s">
        <v>149</v>
      </c>
      <c r="C28" s="32" t="s">
        <v>19</v>
      </c>
      <c r="D28" s="32" t="s">
        <v>150</v>
      </c>
      <c r="E28" s="32" t="s">
        <v>36</v>
      </c>
      <c r="F28" s="33" t="s">
        <v>22</v>
      </c>
      <c r="G28" s="34" t="s">
        <v>151</v>
      </c>
      <c r="H28" s="34" t="s">
        <v>152</v>
      </c>
      <c r="I28" s="34" t="s">
        <v>153</v>
      </c>
      <c r="J28" s="35">
        <f t="shared" si="0"/>
        <v>1.388957803093336E-2</v>
      </c>
      <c r="K28" s="36">
        <f t="shared" si="1"/>
        <v>0.63033063181509619</v>
      </c>
    </row>
    <row r="29" spans="1:11" ht="51.95" customHeight="1">
      <c r="A29" s="31">
        <v>24</v>
      </c>
      <c r="B29" s="31" t="s">
        <v>154</v>
      </c>
      <c r="C29" s="32" t="s">
        <v>27</v>
      </c>
      <c r="D29" s="32" t="s">
        <v>155</v>
      </c>
      <c r="E29" s="32" t="s">
        <v>36</v>
      </c>
      <c r="F29" s="33" t="s">
        <v>22</v>
      </c>
      <c r="G29" s="34" t="s">
        <v>156</v>
      </c>
      <c r="H29" s="34" t="s">
        <v>157</v>
      </c>
      <c r="I29" s="34" t="s">
        <v>158</v>
      </c>
      <c r="J29" s="35">
        <f t="shared" si="0"/>
        <v>1.2903271820768659E-2</v>
      </c>
      <c r="K29" s="36">
        <f t="shared" si="1"/>
        <v>0.64323390363586486</v>
      </c>
    </row>
    <row r="30" spans="1:11" ht="51.95" customHeight="1">
      <c r="A30" s="31">
        <v>25</v>
      </c>
      <c r="B30" s="31" t="s">
        <v>159</v>
      </c>
      <c r="C30" s="32" t="s">
        <v>27</v>
      </c>
      <c r="D30" s="32" t="s">
        <v>160</v>
      </c>
      <c r="E30" s="32" t="s">
        <v>36</v>
      </c>
      <c r="F30" s="33" t="s">
        <v>22</v>
      </c>
      <c r="G30" s="34" t="s">
        <v>161</v>
      </c>
      <c r="H30" s="34" t="s">
        <v>162</v>
      </c>
      <c r="I30" s="34" t="s">
        <v>163</v>
      </c>
      <c r="J30" s="35">
        <f t="shared" si="0"/>
        <v>1.2873236803227399E-2</v>
      </c>
      <c r="K30" s="36">
        <f t="shared" si="1"/>
        <v>0.65610714043909224</v>
      </c>
    </row>
    <row r="31" spans="1:11" ht="51.95" customHeight="1">
      <c r="A31" s="31">
        <v>26</v>
      </c>
      <c r="B31" s="31" t="s">
        <v>164</v>
      </c>
      <c r="C31" s="32" t="s">
        <v>19</v>
      </c>
      <c r="D31" s="32" t="s">
        <v>165</v>
      </c>
      <c r="E31" s="32" t="s">
        <v>82</v>
      </c>
      <c r="F31" s="33" t="s">
        <v>22</v>
      </c>
      <c r="G31" s="34" t="s">
        <v>128</v>
      </c>
      <c r="H31" s="34" t="s">
        <v>166</v>
      </c>
      <c r="I31" s="34" t="s">
        <v>167</v>
      </c>
      <c r="J31" s="35">
        <f t="shared" si="0"/>
        <v>1.187117014479813E-2</v>
      </c>
      <c r="K31" s="36">
        <f t="shared" si="1"/>
        <v>0.66797831058389034</v>
      </c>
    </row>
    <row r="32" spans="1:11" ht="26.1" customHeight="1">
      <c r="A32" s="31">
        <v>27</v>
      </c>
      <c r="B32" s="31" t="s">
        <v>168</v>
      </c>
      <c r="C32" s="32" t="s">
        <v>27</v>
      </c>
      <c r="D32" s="32" t="s">
        <v>169</v>
      </c>
      <c r="E32" s="32" t="s">
        <v>29</v>
      </c>
      <c r="F32" s="33" t="s">
        <v>30</v>
      </c>
      <c r="G32" s="34" t="s">
        <v>170</v>
      </c>
      <c r="H32" s="34" t="s">
        <v>171</v>
      </c>
      <c r="I32" s="34" t="s">
        <v>172</v>
      </c>
      <c r="J32" s="35">
        <f t="shared" si="0"/>
        <v>1.1264428345088194E-2</v>
      </c>
      <c r="K32" s="36">
        <f t="shared" si="1"/>
        <v>0.67924273892897857</v>
      </c>
    </row>
    <row r="33" spans="1:11" ht="51.95" customHeight="1">
      <c r="A33" s="31">
        <v>28</v>
      </c>
      <c r="B33" s="31" t="s">
        <v>173</v>
      </c>
      <c r="C33" s="32" t="s">
        <v>27</v>
      </c>
      <c r="D33" s="32" t="s">
        <v>174</v>
      </c>
      <c r="E33" s="32" t="s">
        <v>29</v>
      </c>
      <c r="F33" s="33" t="s">
        <v>30</v>
      </c>
      <c r="G33" s="34" t="s">
        <v>175</v>
      </c>
      <c r="H33" s="34" t="s">
        <v>176</v>
      </c>
      <c r="I33" s="34" t="s">
        <v>177</v>
      </c>
      <c r="J33" s="35">
        <f t="shared" si="0"/>
        <v>1.0945754580156973E-2</v>
      </c>
      <c r="K33" s="36">
        <f t="shared" si="1"/>
        <v>0.69018849350913558</v>
      </c>
    </row>
    <row r="34" spans="1:11" ht="51.95" customHeight="1">
      <c r="A34" s="31">
        <v>29</v>
      </c>
      <c r="B34" s="31" t="s">
        <v>178</v>
      </c>
      <c r="C34" s="32" t="s">
        <v>19</v>
      </c>
      <c r="D34" s="32" t="s">
        <v>179</v>
      </c>
      <c r="E34" s="32" t="s">
        <v>66</v>
      </c>
      <c r="F34" s="33" t="s">
        <v>22</v>
      </c>
      <c r="G34" s="34" t="s">
        <v>180</v>
      </c>
      <c r="H34" s="34" t="s">
        <v>181</v>
      </c>
      <c r="I34" s="34" t="s">
        <v>182</v>
      </c>
      <c r="J34" s="35">
        <f t="shared" si="0"/>
        <v>1.0701871183281321E-2</v>
      </c>
      <c r="K34" s="36">
        <f t="shared" si="1"/>
        <v>0.70089036469241695</v>
      </c>
    </row>
    <row r="35" spans="1:11" ht="51.95" customHeight="1">
      <c r="A35" s="31">
        <v>30</v>
      </c>
      <c r="B35" s="31" t="s">
        <v>183</v>
      </c>
      <c r="C35" s="32" t="s">
        <v>27</v>
      </c>
      <c r="D35" s="32" t="s">
        <v>184</v>
      </c>
      <c r="E35" s="32" t="s">
        <v>36</v>
      </c>
      <c r="F35" s="33" t="s">
        <v>22</v>
      </c>
      <c r="G35" s="34" t="s">
        <v>185</v>
      </c>
      <c r="H35" s="34" t="s">
        <v>186</v>
      </c>
      <c r="I35" s="34" t="s">
        <v>187</v>
      </c>
      <c r="J35" s="35">
        <f t="shared" si="0"/>
        <v>9.6224273765585008E-3</v>
      </c>
      <c r="K35" s="36">
        <f t="shared" si="1"/>
        <v>0.71051279206897544</v>
      </c>
    </row>
    <row r="36" spans="1:11" ht="51.95" customHeight="1">
      <c r="A36" s="31">
        <v>31</v>
      </c>
      <c r="B36" s="31" t="s">
        <v>188</v>
      </c>
      <c r="C36" s="32" t="s">
        <v>27</v>
      </c>
      <c r="D36" s="32" t="s">
        <v>189</v>
      </c>
      <c r="E36" s="32" t="s">
        <v>49</v>
      </c>
      <c r="F36" s="33" t="s">
        <v>22</v>
      </c>
      <c r="G36" s="34" t="s">
        <v>190</v>
      </c>
      <c r="H36" s="34" t="s">
        <v>191</v>
      </c>
      <c r="I36" s="34" t="s">
        <v>192</v>
      </c>
      <c r="J36" s="35">
        <f t="shared" si="0"/>
        <v>9.2997484923554169E-3</v>
      </c>
      <c r="K36" s="36">
        <f t="shared" si="1"/>
        <v>0.71981254056133082</v>
      </c>
    </row>
    <row r="37" spans="1:11" ht="24" customHeight="1">
      <c r="A37" s="31">
        <v>32</v>
      </c>
      <c r="B37" s="31" t="s">
        <v>193</v>
      </c>
      <c r="C37" s="32" t="s">
        <v>138</v>
      </c>
      <c r="D37" s="32" t="s">
        <v>194</v>
      </c>
      <c r="E37" s="32" t="s">
        <v>195</v>
      </c>
      <c r="F37" s="33" t="s">
        <v>22</v>
      </c>
      <c r="G37" s="34" t="s">
        <v>190</v>
      </c>
      <c r="H37" s="34" t="s">
        <v>196</v>
      </c>
      <c r="I37" s="34" t="s">
        <v>197</v>
      </c>
      <c r="J37" s="35">
        <f t="shared" si="0"/>
        <v>7.6120398599600929E-3</v>
      </c>
      <c r="K37" s="36">
        <f t="shared" si="1"/>
        <v>0.72742458042129088</v>
      </c>
    </row>
    <row r="38" spans="1:11" ht="39" customHeight="1">
      <c r="A38" s="31">
        <v>33</v>
      </c>
      <c r="B38" s="31" t="s">
        <v>198</v>
      </c>
      <c r="C38" s="32" t="s">
        <v>19</v>
      </c>
      <c r="D38" s="32" t="s">
        <v>199</v>
      </c>
      <c r="E38" s="32" t="s">
        <v>66</v>
      </c>
      <c r="F38" s="33" t="s">
        <v>22</v>
      </c>
      <c r="G38" s="34" t="s">
        <v>200</v>
      </c>
      <c r="H38" s="34" t="s">
        <v>201</v>
      </c>
      <c r="I38" s="34" t="s">
        <v>202</v>
      </c>
      <c r="J38" s="35">
        <f t="shared" si="0"/>
        <v>7.5333997145268505E-3</v>
      </c>
      <c r="K38" s="36">
        <f t="shared" si="1"/>
        <v>0.7349579801358177</v>
      </c>
    </row>
    <row r="39" spans="1:11" ht="26.1" customHeight="1">
      <c r="A39" s="31">
        <v>34</v>
      </c>
      <c r="B39" s="31" t="s">
        <v>203</v>
      </c>
      <c r="C39" s="32" t="s">
        <v>19</v>
      </c>
      <c r="D39" s="32" t="s">
        <v>204</v>
      </c>
      <c r="E39" s="32" t="s">
        <v>21</v>
      </c>
      <c r="F39" s="33" t="s">
        <v>205</v>
      </c>
      <c r="G39" s="34" t="s">
        <v>206</v>
      </c>
      <c r="H39" s="34" t="s">
        <v>207</v>
      </c>
      <c r="I39" s="34" t="s">
        <v>208</v>
      </c>
      <c r="J39" s="35">
        <f t="shared" si="0"/>
        <v>7.2128686008607855E-3</v>
      </c>
      <c r="K39" s="36">
        <f t="shared" si="1"/>
        <v>0.74217084873667849</v>
      </c>
    </row>
    <row r="40" spans="1:11" ht="26.1" customHeight="1">
      <c r="A40" s="31">
        <v>35</v>
      </c>
      <c r="B40" s="31" t="s">
        <v>209</v>
      </c>
      <c r="C40" s="32" t="s">
        <v>27</v>
      </c>
      <c r="D40" s="32" t="s">
        <v>210</v>
      </c>
      <c r="E40" s="32" t="s">
        <v>82</v>
      </c>
      <c r="F40" s="33" t="s">
        <v>22</v>
      </c>
      <c r="G40" s="34" t="s">
        <v>211</v>
      </c>
      <c r="H40" s="34" t="s">
        <v>212</v>
      </c>
      <c r="I40" s="34" t="s">
        <v>213</v>
      </c>
      <c r="J40" s="35">
        <f t="shared" si="0"/>
        <v>7.1061453425567203E-3</v>
      </c>
      <c r="K40" s="36">
        <f t="shared" si="1"/>
        <v>0.7492769940792352</v>
      </c>
    </row>
    <row r="41" spans="1:11" ht="51.95" customHeight="1">
      <c r="A41" s="31">
        <v>36</v>
      </c>
      <c r="B41" s="31" t="s">
        <v>215</v>
      </c>
      <c r="C41" s="32" t="s">
        <v>27</v>
      </c>
      <c r="D41" s="32" t="s">
        <v>216</v>
      </c>
      <c r="E41" s="32" t="s">
        <v>42</v>
      </c>
      <c r="F41" s="33" t="s">
        <v>112</v>
      </c>
      <c r="G41" s="34" t="s">
        <v>217</v>
      </c>
      <c r="H41" s="34" t="s">
        <v>218</v>
      </c>
      <c r="I41" s="34" t="s">
        <v>219</v>
      </c>
      <c r="J41" s="35">
        <f t="shared" si="0"/>
        <v>6.2205851047675885E-3</v>
      </c>
      <c r="K41" s="36">
        <f t="shared" si="1"/>
        <v>0.75549757918400284</v>
      </c>
    </row>
    <row r="42" spans="1:11" ht="51.95" customHeight="1">
      <c r="A42" s="31">
        <v>37</v>
      </c>
      <c r="B42" s="31" t="s">
        <v>220</v>
      </c>
      <c r="C42" s="32" t="s">
        <v>19</v>
      </c>
      <c r="D42" s="32" t="s">
        <v>221</v>
      </c>
      <c r="E42" s="32" t="s">
        <v>21</v>
      </c>
      <c r="F42" s="33" t="s">
        <v>22</v>
      </c>
      <c r="G42" s="34" t="s">
        <v>222</v>
      </c>
      <c r="H42" s="34" t="s">
        <v>223</v>
      </c>
      <c r="I42" s="34" t="s">
        <v>224</v>
      </c>
      <c r="J42" s="35">
        <f t="shared" si="0"/>
        <v>6.1086714009990634E-3</v>
      </c>
      <c r="K42" s="36">
        <f t="shared" si="1"/>
        <v>0.76160625058500186</v>
      </c>
    </row>
    <row r="43" spans="1:11" ht="26.1" customHeight="1">
      <c r="A43" s="31">
        <v>38</v>
      </c>
      <c r="B43" s="31" t="s">
        <v>225</v>
      </c>
      <c r="C43" s="32" t="s">
        <v>27</v>
      </c>
      <c r="D43" s="32" t="s">
        <v>226</v>
      </c>
      <c r="E43" s="32" t="s">
        <v>82</v>
      </c>
      <c r="F43" s="33" t="s">
        <v>22</v>
      </c>
      <c r="G43" s="34" t="s">
        <v>227</v>
      </c>
      <c r="H43" s="34" t="s">
        <v>228</v>
      </c>
      <c r="I43" s="34" t="s">
        <v>229</v>
      </c>
      <c r="J43" s="35">
        <f t="shared" si="0"/>
        <v>6.0005601966404143E-3</v>
      </c>
      <c r="K43" s="36">
        <f t="shared" si="1"/>
        <v>0.76760681078164228</v>
      </c>
    </row>
    <row r="44" spans="1:11" ht="39" customHeight="1">
      <c r="A44" s="31">
        <v>39</v>
      </c>
      <c r="B44" s="31" t="s">
        <v>230</v>
      </c>
      <c r="C44" s="32" t="s">
        <v>27</v>
      </c>
      <c r="D44" s="32" t="s">
        <v>231</v>
      </c>
      <c r="E44" s="32" t="s">
        <v>93</v>
      </c>
      <c r="F44" s="33" t="s">
        <v>43</v>
      </c>
      <c r="G44" s="34" t="s">
        <v>232</v>
      </c>
      <c r="H44" s="34" t="s">
        <v>233</v>
      </c>
      <c r="I44" s="34" t="s">
        <v>234</v>
      </c>
      <c r="J44" s="35">
        <f t="shared" si="0"/>
        <v>5.971825323213548E-3</v>
      </c>
      <c r="K44" s="36">
        <f t="shared" si="1"/>
        <v>0.77357863610485578</v>
      </c>
    </row>
    <row r="45" spans="1:11" ht="26.1" customHeight="1">
      <c r="A45" s="31">
        <v>40</v>
      </c>
      <c r="B45" s="31" t="s">
        <v>235</v>
      </c>
      <c r="C45" s="32" t="s">
        <v>27</v>
      </c>
      <c r="D45" s="32" t="s">
        <v>236</v>
      </c>
      <c r="E45" s="32" t="s">
        <v>237</v>
      </c>
      <c r="F45" s="33" t="s">
        <v>22</v>
      </c>
      <c r="G45" s="34" t="s">
        <v>238</v>
      </c>
      <c r="H45" s="34" t="s">
        <v>239</v>
      </c>
      <c r="I45" s="34" t="s">
        <v>240</v>
      </c>
      <c r="J45" s="35">
        <f t="shared" si="0"/>
        <v>5.7204145984652306E-3</v>
      </c>
      <c r="K45" s="36">
        <f t="shared" si="1"/>
        <v>0.77929905070332106</v>
      </c>
    </row>
    <row r="46" spans="1:11" ht="39" customHeight="1">
      <c r="A46" s="31">
        <v>41</v>
      </c>
      <c r="B46" s="31" t="s">
        <v>241</v>
      </c>
      <c r="C46" s="32" t="s">
        <v>19</v>
      </c>
      <c r="D46" s="32" t="s">
        <v>242</v>
      </c>
      <c r="E46" s="32" t="s">
        <v>111</v>
      </c>
      <c r="F46" s="33" t="s">
        <v>243</v>
      </c>
      <c r="G46" s="34" t="s">
        <v>244</v>
      </c>
      <c r="H46" s="34" t="s">
        <v>245</v>
      </c>
      <c r="I46" s="34" t="s">
        <v>246</v>
      </c>
      <c r="J46" s="35">
        <f t="shared" si="0"/>
        <v>5.5420246949778327E-3</v>
      </c>
      <c r="K46" s="36">
        <f t="shared" si="1"/>
        <v>0.78484107539829895</v>
      </c>
    </row>
    <row r="47" spans="1:11" ht="39" customHeight="1">
      <c r="A47" s="31">
        <v>42</v>
      </c>
      <c r="B47" s="31" t="s">
        <v>247</v>
      </c>
      <c r="C47" s="32" t="s">
        <v>27</v>
      </c>
      <c r="D47" s="32" t="s">
        <v>248</v>
      </c>
      <c r="E47" s="32" t="s">
        <v>29</v>
      </c>
      <c r="F47" s="33" t="s">
        <v>43</v>
      </c>
      <c r="G47" s="34" t="s">
        <v>249</v>
      </c>
      <c r="H47" s="34" t="s">
        <v>250</v>
      </c>
      <c r="I47" s="34" t="s">
        <v>251</v>
      </c>
      <c r="J47" s="35">
        <f t="shared" si="0"/>
        <v>5.1172220233376949E-3</v>
      </c>
      <c r="K47" s="36">
        <f t="shared" si="1"/>
        <v>0.78995829742163659</v>
      </c>
    </row>
    <row r="48" spans="1:11" ht="24" customHeight="1">
      <c r="A48" s="31">
        <v>43</v>
      </c>
      <c r="B48" s="31" t="s">
        <v>253</v>
      </c>
      <c r="C48" s="32" t="s">
        <v>19</v>
      </c>
      <c r="D48" s="32" t="s">
        <v>254</v>
      </c>
      <c r="E48" s="32" t="s">
        <v>21</v>
      </c>
      <c r="F48" s="33" t="s">
        <v>255</v>
      </c>
      <c r="G48" s="34" t="s">
        <v>256</v>
      </c>
      <c r="H48" s="34" t="s">
        <v>257</v>
      </c>
      <c r="I48" s="34" t="s">
        <v>258</v>
      </c>
      <c r="J48" s="35">
        <f t="shared" si="0"/>
        <v>4.8388864959295575E-3</v>
      </c>
      <c r="K48" s="36">
        <f t="shared" si="1"/>
        <v>0.79479718391756615</v>
      </c>
    </row>
    <row r="49" spans="1:11" ht="51.95" customHeight="1">
      <c r="A49" s="31">
        <v>44</v>
      </c>
      <c r="B49" s="31" t="s">
        <v>259</v>
      </c>
      <c r="C49" s="32" t="s">
        <v>27</v>
      </c>
      <c r="D49" s="32" t="s">
        <v>260</v>
      </c>
      <c r="E49" s="32" t="s">
        <v>29</v>
      </c>
      <c r="F49" s="33" t="s">
        <v>30</v>
      </c>
      <c r="G49" s="34" t="s">
        <v>261</v>
      </c>
      <c r="H49" s="34" t="s">
        <v>262</v>
      </c>
      <c r="I49" s="34" t="s">
        <v>263</v>
      </c>
      <c r="J49" s="35">
        <f t="shared" si="0"/>
        <v>4.635246780641397E-3</v>
      </c>
      <c r="K49" s="36">
        <f t="shared" si="1"/>
        <v>0.79943243069820757</v>
      </c>
    </row>
    <row r="50" spans="1:11" ht="24" customHeight="1">
      <c r="A50" s="37">
        <v>45</v>
      </c>
      <c r="B50" s="37" t="s">
        <v>264</v>
      </c>
      <c r="C50" s="38" t="s">
        <v>138</v>
      </c>
      <c r="D50" s="38" t="s">
        <v>265</v>
      </c>
      <c r="E50" s="38" t="s">
        <v>266</v>
      </c>
      <c r="F50" s="39" t="s">
        <v>22</v>
      </c>
      <c r="G50" s="40" t="s">
        <v>267</v>
      </c>
      <c r="H50" s="40" t="s">
        <v>268</v>
      </c>
      <c r="I50" s="40" t="s">
        <v>269</v>
      </c>
      <c r="J50" s="41">
        <f t="shared" si="0"/>
        <v>4.5655354171261989E-3</v>
      </c>
      <c r="K50" s="42">
        <f t="shared" si="1"/>
        <v>0.80399796611533381</v>
      </c>
    </row>
    <row r="51" spans="1:11" ht="39" customHeight="1">
      <c r="A51" s="37">
        <v>46</v>
      </c>
      <c r="B51" s="37" t="s">
        <v>270</v>
      </c>
      <c r="C51" s="38" t="s">
        <v>19</v>
      </c>
      <c r="D51" s="38" t="s">
        <v>271</v>
      </c>
      <c r="E51" s="38" t="s">
        <v>29</v>
      </c>
      <c r="F51" s="39" t="s">
        <v>43</v>
      </c>
      <c r="G51" s="40" t="s">
        <v>272</v>
      </c>
      <c r="H51" s="40" t="s">
        <v>273</v>
      </c>
      <c r="I51" s="40" t="s">
        <v>274</v>
      </c>
      <c r="J51" s="41">
        <f t="shared" si="0"/>
        <v>4.229000711361188E-3</v>
      </c>
      <c r="K51" s="42">
        <f t="shared" si="1"/>
        <v>0.80822696682669504</v>
      </c>
    </row>
    <row r="52" spans="1:11" ht="24" customHeight="1">
      <c r="A52" s="37">
        <v>47</v>
      </c>
      <c r="B52" s="37" t="s">
        <v>275</v>
      </c>
      <c r="C52" s="38" t="s">
        <v>19</v>
      </c>
      <c r="D52" s="38" t="s">
        <v>276</v>
      </c>
      <c r="E52" s="38" t="s">
        <v>42</v>
      </c>
      <c r="F52" s="39" t="s">
        <v>43</v>
      </c>
      <c r="G52" s="40" t="s">
        <v>277</v>
      </c>
      <c r="H52" s="40" t="s">
        <v>278</v>
      </c>
      <c r="I52" s="40" t="s">
        <v>279</v>
      </c>
      <c r="J52" s="41">
        <f t="shared" si="0"/>
        <v>4.0734426893215573E-3</v>
      </c>
      <c r="K52" s="42">
        <f t="shared" si="1"/>
        <v>0.81230040951601656</v>
      </c>
    </row>
    <row r="53" spans="1:11" ht="26.1" customHeight="1">
      <c r="A53" s="37">
        <v>48</v>
      </c>
      <c r="B53" s="37" t="s">
        <v>280</v>
      </c>
      <c r="C53" s="38" t="s">
        <v>27</v>
      </c>
      <c r="D53" s="38" t="s">
        <v>281</v>
      </c>
      <c r="E53" s="38" t="s">
        <v>29</v>
      </c>
      <c r="F53" s="39" t="s">
        <v>112</v>
      </c>
      <c r="G53" s="40" t="s">
        <v>282</v>
      </c>
      <c r="H53" s="40" t="s">
        <v>283</v>
      </c>
      <c r="I53" s="40" t="s">
        <v>284</v>
      </c>
      <c r="J53" s="41">
        <f t="shared" si="0"/>
        <v>4.0530929011830799E-3</v>
      </c>
      <c r="K53" s="42">
        <f t="shared" si="1"/>
        <v>0.81635350241719962</v>
      </c>
    </row>
    <row r="54" spans="1:11" ht="26.1" customHeight="1">
      <c r="A54" s="37">
        <v>49</v>
      </c>
      <c r="B54" s="37" t="s">
        <v>285</v>
      </c>
      <c r="C54" s="38" t="s">
        <v>138</v>
      </c>
      <c r="D54" s="38" t="s">
        <v>286</v>
      </c>
      <c r="E54" s="38" t="s">
        <v>287</v>
      </c>
      <c r="F54" s="39" t="s">
        <v>112</v>
      </c>
      <c r="G54" s="40" t="s">
        <v>288</v>
      </c>
      <c r="H54" s="40" t="s">
        <v>289</v>
      </c>
      <c r="I54" s="40" t="s">
        <v>290</v>
      </c>
      <c r="J54" s="41">
        <f t="shared" si="0"/>
        <v>4.0426951252656605E-3</v>
      </c>
      <c r="K54" s="42">
        <f t="shared" si="1"/>
        <v>0.82039619754246529</v>
      </c>
    </row>
    <row r="55" spans="1:11" ht="39" customHeight="1">
      <c r="A55" s="37">
        <v>50</v>
      </c>
      <c r="B55" s="37" t="s">
        <v>291</v>
      </c>
      <c r="C55" s="38" t="s">
        <v>27</v>
      </c>
      <c r="D55" s="38" t="s">
        <v>292</v>
      </c>
      <c r="E55" s="38" t="s">
        <v>293</v>
      </c>
      <c r="F55" s="39" t="s">
        <v>243</v>
      </c>
      <c r="G55" s="40" t="s">
        <v>294</v>
      </c>
      <c r="H55" s="40" t="s">
        <v>295</v>
      </c>
      <c r="I55" s="40" t="s">
        <v>296</v>
      </c>
      <c r="J55" s="41">
        <f t="shared" si="0"/>
        <v>4.0367820022934615E-3</v>
      </c>
      <c r="K55" s="42">
        <f t="shared" si="1"/>
        <v>0.8244329795447588</v>
      </c>
    </row>
    <row r="56" spans="1:11" ht="65.099999999999994" customHeight="1">
      <c r="A56" s="37">
        <v>51</v>
      </c>
      <c r="B56" s="37" t="s">
        <v>297</v>
      </c>
      <c r="C56" s="38" t="s">
        <v>27</v>
      </c>
      <c r="D56" s="38" t="s">
        <v>298</v>
      </c>
      <c r="E56" s="38" t="s">
        <v>29</v>
      </c>
      <c r="F56" s="39" t="s">
        <v>30</v>
      </c>
      <c r="G56" s="40" t="s">
        <v>299</v>
      </c>
      <c r="H56" s="40" t="s">
        <v>300</v>
      </c>
      <c r="I56" s="40" t="s">
        <v>301</v>
      </c>
      <c r="J56" s="41">
        <f t="shared" si="0"/>
        <v>3.9931005370476592E-3</v>
      </c>
      <c r="K56" s="42">
        <f t="shared" si="1"/>
        <v>0.82842608008180652</v>
      </c>
    </row>
    <row r="57" spans="1:11" ht="39" customHeight="1">
      <c r="A57" s="37">
        <v>52</v>
      </c>
      <c r="B57" s="37" t="s">
        <v>302</v>
      </c>
      <c r="C57" s="38" t="s">
        <v>27</v>
      </c>
      <c r="D57" s="38" t="s">
        <v>303</v>
      </c>
      <c r="E57" s="38" t="s">
        <v>293</v>
      </c>
      <c r="F57" s="39" t="s">
        <v>243</v>
      </c>
      <c r="G57" s="40" t="s">
        <v>304</v>
      </c>
      <c r="H57" s="40" t="s">
        <v>305</v>
      </c>
      <c r="I57" s="40" t="s">
        <v>306</v>
      </c>
      <c r="J57" s="41">
        <f t="shared" si="0"/>
        <v>3.8034382152386153E-3</v>
      </c>
      <c r="K57" s="42">
        <f t="shared" si="1"/>
        <v>0.83222951829704517</v>
      </c>
    </row>
    <row r="58" spans="1:11" ht="51.95" customHeight="1">
      <c r="A58" s="37">
        <v>53</v>
      </c>
      <c r="B58" s="37" t="s">
        <v>307</v>
      </c>
      <c r="C58" s="38" t="s">
        <v>19</v>
      </c>
      <c r="D58" s="38" t="s">
        <v>308</v>
      </c>
      <c r="E58" s="38" t="s">
        <v>293</v>
      </c>
      <c r="F58" s="39" t="s">
        <v>205</v>
      </c>
      <c r="G58" s="40" t="s">
        <v>309</v>
      </c>
      <c r="H58" s="40" t="s">
        <v>310</v>
      </c>
      <c r="I58" s="40" t="s">
        <v>311</v>
      </c>
      <c r="J58" s="41">
        <f t="shared" si="0"/>
        <v>3.7880998916865138E-3</v>
      </c>
      <c r="K58" s="42">
        <f t="shared" si="1"/>
        <v>0.83601761818873166</v>
      </c>
    </row>
    <row r="59" spans="1:11" ht="39" customHeight="1">
      <c r="A59" s="37">
        <v>54</v>
      </c>
      <c r="B59" s="37" t="s">
        <v>312</v>
      </c>
      <c r="C59" s="38" t="s">
        <v>27</v>
      </c>
      <c r="D59" s="38" t="s">
        <v>313</v>
      </c>
      <c r="E59" s="38" t="s">
        <v>314</v>
      </c>
      <c r="F59" s="39" t="s">
        <v>112</v>
      </c>
      <c r="G59" s="40" t="s">
        <v>315</v>
      </c>
      <c r="H59" s="40" t="s">
        <v>316</v>
      </c>
      <c r="I59" s="40" t="s">
        <v>317</v>
      </c>
      <c r="J59" s="41">
        <f t="shared" si="0"/>
        <v>3.7043334637451046E-3</v>
      </c>
      <c r="K59" s="42">
        <f t="shared" si="1"/>
        <v>0.83972195165247676</v>
      </c>
    </row>
    <row r="60" spans="1:11" ht="39" customHeight="1">
      <c r="A60" s="37">
        <v>55</v>
      </c>
      <c r="B60" s="37" t="s">
        <v>318</v>
      </c>
      <c r="C60" s="38" t="s">
        <v>27</v>
      </c>
      <c r="D60" s="38" t="s">
        <v>319</v>
      </c>
      <c r="E60" s="38" t="s">
        <v>111</v>
      </c>
      <c r="F60" s="39" t="s">
        <v>112</v>
      </c>
      <c r="G60" s="40" t="s">
        <v>320</v>
      </c>
      <c r="H60" s="40" t="s">
        <v>321</v>
      </c>
      <c r="I60" s="40" t="s">
        <v>322</v>
      </c>
      <c r="J60" s="41">
        <f t="shared" si="0"/>
        <v>3.6313531664565833E-3</v>
      </c>
      <c r="K60" s="42">
        <f t="shared" si="1"/>
        <v>0.84335330481893334</v>
      </c>
    </row>
    <row r="61" spans="1:11" ht="26.1" customHeight="1">
      <c r="A61" s="37">
        <v>56</v>
      </c>
      <c r="B61" s="37" t="s">
        <v>324</v>
      </c>
      <c r="C61" s="38" t="s">
        <v>27</v>
      </c>
      <c r="D61" s="38" t="s">
        <v>325</v>
      </c>
      <c r="E61" s="38" t="s">
        <v>326</v>
      </c>
      <c r="F61" s="39" t="s">
        <v>22</v>
      </c>
      <c r="G61" s="40" t="s">
        <v>327</v>
      </c>
      <c r="H61" s="40" t="s">
        <v>328</v>
      </c>
      <c r="I61" s="40" t="s">
        <v>329</v>
      </c>
      <c r="J61" s="41">
        <f t="shared" si="0"/>
        <v>3.5372801415356468E-3</v>
      </c>
      <c r="K61" s="42">
        <f t="shared" si="1"/>
        <v>0.84689058496046898</v>
      </c>
    </row>
    <row r="62" spans="1:11" ht="39" customHeight="1">
      <c r="A62" s="37">
        <v>57</v>
      </c>
      <c r="B62" s="37" t="s">
        <v>330</v>
      </c>
      <c r="C62" s="38" t="s">
        <v>27</v>
      </c>
      <c r="D62" s="38" t="s">
        <v>331</v>
      </c>
      <c r="E62" s="38" t="s">
        <v>293</v>
      </c>
      <c r="F62" s="39" t="s">
        <v>243</v>
      </c>
      <c r="G62" s="40" t="s">
        <v>332</v>
      </c>
      <c r="H62" s="40" t="s">
        <v>333</v>
      </c>
      <c r="I62" s="40" t="s">
        <v>334</v>
      </c>
      <c r="J62" s="41">
        <f t="shared" si="0"/>
        <v>3.4394654031634276E-3</v>
      </c>
      <c r="K62" s="42">
        <f t="shared" si="1"/>
        <v>0.85033005036363241</v>
      </c>
    </row>
    <row r="63" spans="1:11" ht="26.1" customHeight="1">
      <c r="A63" s="37">
        <v>58</v>
      </c>
      <c r="B63" s="37" t="s">
        <v>335</v>
      </c>
      <c r="C63" s="38" t="s">
        <v>27</v>
      </c>
      <c r="D63" s="38" t="s">
        <v>336</v>
      </c>
      <c r="E63" s="38" t="s">
        <v>93</v>
      </c>
      <c r="F63" s="39" t="s">
        <v>43</v>
      </c>
      <c r="G63" s="40" t="s">
        <v>337</v>
      </c>
      <c r="H63" s="40" t="s">
        <v>338</v>
      </c>
      <c r="I63" s="40" t="s">
        <v>339</v>
      </c>
      <c r="J63" s="41">
        <f t="shared" si="0"/>
        <v>3.2553244725934166E-3</v>
      </c>
      <c r="K63" s="42">
        <f t="shared" si="1"/>
        <v>0.85358537483622587</v>
      </c>
    </row>
    <row r="64" spans="1:11" ht="26.1" customHeight="1">
      <c r="A64" s="37">
        <v>59</v>
      </c>
      <c r="B64" s="37" t="s">
        <v>340</v>
      </c>
      <c r="C64" s="38" t="s">
        <v>19</v>
      </c>
      <c r="D64" s="38" t="s">
        <v>341</v>
      </c>
      <c r="E64" s="38" t="s">
        <v>293</v>
      </c>
      <c r="F64" s="39" t="s">
        <v>243</v>
      </c>
      <c r="G64" s="40" t="s">
        <v>342</v>
      </c>
      <c r="H64" s="40" t="s">
        <v>343</v>
      </c>
      <c r="I64" s="40" t="s">
        <v>344</v>
      </c>
      <c r="J64" s="41">
        <f t="shared" si="0"/>
        <v>3.1338538653346995E-3</v>
      </c>
      <c r="K64" s="42">
        <f t="shared" si="1"/>
        <v>0.85671922870156059</v>
      </c>
    </row>
    <row r="65" spans="1:11" ht="51.95" customHeight="1">
      <c r="A65" s="37">
        <v>60</v>
      </c>
      <c r="B65" s="37" t="s">
        <v>345</v>
      </c>
      <c r="C65" s="38" t="s">
        <v>19</v>
      </c>
      <c r="D65" s="38" t="s">
        <v>346</v>
      </c>
      <c r="E65" s="38" t="s">
        <v>347</v>
      </c>
      <c r="F65" s="39" t="s">
        <v>22</v>
      </c>
      <c r="G65" s="40" t="s">
        <v>348</v>
      </c>
      <c r="H65" s="40" t="s">
        <v>349</v>
      </c>
      <c r="I65" s="40" t="s">
        <v>350</v>
      </c>
      <c r="J65" s="41">
        <f t="shared" si="0"/>
        <v>3.1207815072391066E-3</v>
      </c>
      <c r="K65" s="42">
        <f t="shared" si="1"/>
        <v>0.85984001020879974</v>
      </c>
    </row>
    <row r="66" spans="1:11" ht="90.95" customHeight="1">
      <c r="A66" s="37">
        <v>61</v>
      </c>
      <c r="B66" s="37" t="s">
        <v>351</v>
      </c>
      <c r="C66" s="38" t="s">
        <v>19</v>
      </c>
      <c r="D66" s="38" t="s">
        <v>352</v>
      </c>
      <c r="E66" s="38">
        <v>114</v>
      </c>
      <c r="F66" s="39" t="s">
        <v>22</v>
      </c>
      <c r="G66" s="40" t="s">
        <v>353</v>
      </c>
      <c r="H66" s="40" t="s">
        <v>354</v>
      </c>
      <c r="I66" s="40" t="s">
        <v>355</v>
      </c>
      <c r="J66" s="41">
        <f t="shared" si="0"/>
        <v>3.0979124788166421E-3</v>
      </c>
      <c r="K66" s="42">
        <f t="shared" si="1"/>
        <v>0.86293792268761638</v>
      </c>
    </row>
    <row r="67" spans="1:11" ht="39" customHeight="1">
      <c r="A67" s="37">
        <v>62</v>
      </c>
      <c r="B67" s="37" t="s">
        <v>356</v>
      </c>
      <c r="C67" s="38" t="s">
        <v>27</v>
      </c>
      <c r="D67" s="38" t="s">
        <v>357</v>
      </c>
      <c r="E67" s="38" t="s">
        <v>358</v>
      </c>
      <c r="F67" s="39" t="s">
        <v>359</v>
      </c>
      <c r="G67" s="40" t="s">
        <v>360</v>
      </c>
      <c r="H67" s="40" t="s">
        <v>361</v>
      </c>
      <c r="I67" s="40" t="s">
        <v>362</v>
      </c>
      <c r="J67" s="41">
        <f t="shared" si="0"/>
        <v>3.0250030984798146E-3</v>
      </c>
      <c r="K67" s="42">
        <f t="shared" si="1"/>
        <v>0.86596292578609624</v>
      </c>
    </row>
    <row r="68" spans="1:11" ht="51.95" customHeight="1">
      <c r="A68" s="37">
        <v>63</v>
      </c>
      <c r="B68" s="37" t="s">
        <v>363</v>
      </c>
      <c r="C68" s="38" t="s">
        <v>27</v>
      </c>
      <c r="D68" s="38" t="s">
        <v>364</v>
      </c>
      <c r="E68" s="38" t="s">
        <v>29</v>
      </c>
      <c r="F68" s="39" t="s">
        <v>30</v>
      </c>
      <c r="G68" s="40" t="s">
        <v>365</v>
      </c>
      <c r="H68" s="40" t="s">
        <v>366</v>
      </c>
      <c r="I68" s="40" t="s">
        <v>367</v>
      </c>
      <c r="J68" s="41">
        <f t="shared" si="0"/>
        <v>2.9254120593175457E-3</v>
      </c>
      <c r="K68" s="42">
        <f t="shared" si="1"/>
        <v>0.86888833784541375</v>
      </c>
    </row>
    <row r="69" spans="1:11" ht="51.95" customHeight="1">
      <c r="A69" s="37">
        <v>64</v>
      </c>
      <c r="B69" s="37" t="s">
        <v>368</v>
      </c>
      <c r="C69" s="38" t="s">
        <v>19</v>
      </c>
      <c r="D69" s="38" t="s">
        <v>369</v>
      </c>
      <c r="E69" s="38" t="s">
        <v>326</v>
      </c>
      <c r="F69" s="39" t="s">
        <v>22</v>
      </c>
      <c r="G69" s="40" t="s">
        <v>370</v>
      </c>
      <c r="H69" s="40" t="s">
        <v>371</v>
      </c>
      <c r="I69" s="40" t="s">
        <v>372</v>
      </c>
      <c r="J69" s="41">
        <f t="shared" si="0"/>
        <v>2.8737845184843157E-3</v>
      </c>
      <c r="K69" s="42">
        <f t="shared" si="1"/>
        <v>0.87176212236389805</v>
      </c>
    </row>
    <row r="70" spans="1:11" ht="51.95" customHeight="1">
      <c r="A70" s="37">
        <v>65</v>
      </c>
      <c r="B70" s="37" t="s">
        <v>373</v>
      </c>
      <c r="C70" s="38" t="s">
        <v>19</v>
      </c>
      <c r="D70" s="38" t="s">
        <v>374</v>
      </c>
      <c r="E70" s="38" t="s">
        <v>111</v>
      </c>
      <c r="F70" s="39" t="s">
        <v>112</v>
      </c>
      <c r="G70" s="40" t="s">
        <v>146</v>
      </c>
      <c r="H70" s="40" t="s">
        <v>375</v>
      </c>
      <c r="I70" s="40" t="s">
        <v>376</v>
      </c>
      <c r="J70" s="41">
        <f t="shared" si="0"/>
        <v>2.7837267438283403E-3</v>
      </c>
      <c r="K70" s="42">
        <f t="shared" si="1"/>
        <v>0.87454584910772637</v>
      </c>
    </row>
    <row r="71" spans="1:11" ht="39" customHeight="1">
      <c r="A71" s="37">
        <v>66</v>
      </c>
      <c r="B71" s="37" t="s">
        <v>377</v>
      </c>
      <c r="C71" s="38" t="s">
        <v>19</v>
      </c>
      <c r="D71" s="38" t="s">
        <v>378</v>
      </c>
      <c r="E71" s="38" t="s">
        <v>293</v>
      </c>
      <c r="F71" s="39" t="s">
        <v>112</v>
      </c>
      <c r="G71" s="40" t="s">
        <v>379</v>
      </c>
      <c r="H71" s="40" t="s">
        <v>380</v>
      </c>
      <c r="I71" s="40" t="s">
        <v>381</v>
      </c>
      <c r="J71" s="41">
        <f t="shared" ref="J71:J134" si="2">I71/$I$301</f>
        <v>2.7270472144363383E-3</v>
      </c>
      <c r="K71" s="42">
        <f t="shared" ref="K71:K134" si="3">K70+J71</f>
        <v>0.87727289632216265</v>
      </c>
    </row>
    <row r="72" spans="1:11" ht="26.1" customHeight="1">
      <c r="A72" s="37">
        <v>67</v>
      </c>
      <c r="B72" s="37" t="s">
        <v>382</v>
      </c>
      <c r="C72" s="38" t="s">
        <v>19</v>
      </c>
      <c r="D72" s="38" t="s">
        <v>383</v>
      </c>
      <c r="E72" s="38" t="s">
        <v>49</v>
      </c>
      <c r="F72" s="39" t="s">
        <v>205</v>
      </c>
      <c r="G72" s="40" t="s">
        <v>384</v>
      </c>
      <c r="H72" s="40" t="s">
        <v>385</v>
      </c>
      <c r="I72" s="40" t="s">
        <v>386</v>
      </c>
      <c r="J72" s="41">
        <f t="shared" si="2"/>
        <v>2.6874485394094909E-3</v>
      </c>
      <c r="K72" s="42">
        <f t="shared" si="3"/>
        <v>0.87996034486157215</v>
      </c>
    </row>
    <row r="73" spans="1:11" ht="26.1" customHeight="1">
      <c r="A73" s="37">
        <v>68</v>
      </c>
      <c r="B73" s="37" t="s">
        <v>387</v>
      </c>
      <c r="C73" s="38" t="s">
        <v>27</v>
      </c>
      <c r="D73" s="38" t="s">
        <v>388</v>
      </c>
      <c r="E73" s="38" t="s">
        <v>29</v>
      </c>
      <c r="F73" s="39" t="s">
        <v>43</v>
      </c>
      <c r="G73" s="40" t="s">
        <v>389</v>
      </c>
      <c r="H73" s="40" t="s">
        <v>390</v>
      </c>
      <c r="I73" s="40" t="s">
        <v>391</v>
      </c>
      <c r="J73" s="41">
        <f t="shared" si="2"/>
        <v>2.6093183206289047E-3</v>
      </c>
      <c r="K73" s="42">
        <f t="shared" si="3"/>
        <v>0.88256966318220109</v>
      </c>
    </row>
    <row r="74" spans="1:11" ht="51.95" customHeight="1">
      <c r="A74" s="37">
        <v>69</v>
      </c>
      <c r="B74" s="37" t="s">
        <v>392</v>
      </c>
      <c r="C74" s="38" t="s">
        <v>27</v>
      </c>
      <c r="D74" s="38" t="s">
        <v>393</v>
      </c>
      <c r="E74" s="38" t="s">
        <v>36</v>
      </c>
      <c r="F74" s="39" t="s">
        <v>22</v>
      </c>
      <c r="G74" s="40" t="s">
        <v>394</v>
      </c>
      <c r="H74" s="40" t="s">
        <v>395</v>
      </c>
      <c r="I74" s="40" t="s">
        <v>396</v>
      </c>
      <c r="J74" s="41">
        <f t="shared" si="2"/>
        <v>2.5337647510932011E-3</v>
      </c>
      <c r="K74" s="42">
        <f t="shared" si="3"/>
        <v>0.88510342793329433</v>
      </c>
    </row>
    <row r="75" spans="1:11" ht="51.95" customHeight="1">
      <c r="A75" s="37">
        <v>70</v>
      </c>
      <c r="B75" s="37" t="s">
        <v>397</v>
      </c>
      <c r="C75" s="38" t="s">
        <v>27</v>
      </c>
      <c r="D75" s="38" t="s">
        <v>398</v>
      </c>
      <c r="E75" s="38" t="s">
        <v>29</v>
      </c>
      <c r="F75" s="39" t="s">
        <v>30</v>
      </c>
      <c r="G75" s="40" t="s">
        <v>399</v>
      </c>
      <c r="H75" s="40" t="s">
        <v>400</v>
      </c>
      <c r="I75" s="40" t="s">
        <v>401</v>
      </c>
      <c r="J75" s="41">
        <f t="shared" si="2"/>
        <v>2.4844301916980773E-3</v>
      </c>
      <c r="K75" s="42">
        <f t="shared" si="3"/>
        <v>0.88758785812499241</v>
      </c>
    </row>
    <row r="76" spans="1:11" ht="39" customHeight="1">
      <c r="A76" s="37">
        <v>71</v>
      </c>
      <c r="B76" s="37" t="s">
        <v>402</v>
      </c>
      <c r="C76" s="38" t="s">
        <v>27</v>
      </c>
      <c r="D76" s="38" t="s">
        <v>403</v>
      </c>
      <c r="E76" s="38" t="s">
        <v>293</v>
      </c>
      <c r="F76" s="39" t="s">
        <v>112</v>
      </c>
      <c r="G76" s="40" t="s">
        <v>404</v>
      </c>
      <c r="H76" s="40" t="s">
        <v>405</v>
      </c>
      <c r="I76" s="40" t="s">
        <v>406</v>
      </c>
      <c r="J76" s="41">
        <f t="shared" si="2"/>
        <v>2.4091873059507471E-3</v>
      </c>
      <c r="K76" s="42">
        <f t="shared" si="3"/>
        <v>0.88999704543094316</v>
      </c>
    </row>
    <row r="77" spans="1:11" ht="26.1" customHeight="1">
      <c r="A77" s="37">
        <v>72</v>
      </c>
      <c r="B77" s="37" t="s">
        <v>407</v>
      </c>
      <c r="C77" s="38" t="s">
        <v>27</v>
      </c>
      <c r="D77" s="38" t="s">
        <v>408</v>
      </c>
      <c r="E77" s="38" t="s">
        <v>29</v>
      </c>
      <c r="F77" s="39" t="s">
        <v>30</v>
      </c>
      <c r="G77" s="40" t="s">
        <v>409</v>
      </c>
      <c r="H77" s="40" t="s">
        <v>410</v>
      </c>
      <c r="I77" s="40" t="s">
        <v>411</v>
      </c>
      <c r="J77" s="41">
        <f t="shared" si="2"/>
        <v>2.338621562017521E-3</v>
      </c>
      <c r="K77" s="42">
        <f t="shared" si="3"/>
        <v>0.89233566699296063</v>
      </c>
    </row>
    <row r="78" spans="1:11" ht="51.95" customHeight="1">
      <c r="A78" s="37">
        <v>73</v>
      </c>
      <c r="B78" s="37" t="s">
        <v>412</v>
      </c>
      <c r="C78" s="38" t="s">
        <v>27</v>
      </c>
      <c r="D78" s="38" t="s">
        <v>413</v>
      </c>
      <c r="E78" s="38" t="s">
        <v>36</v>
      </c>
      <c r="F78" s="39" t="s">
        <v>22</v>
      </c>
      <c r="G78" s="40" t="s">
        <v>414</v>
      </c>
      <c r="H78" s="40" t="s">
        <v>415</v>
      </c>
      <c r="I78" s="40" t="s">
        <v>416</v>
      </c>
      <c r="J78" s="41">
        <f t="shared" si="2"/>
        <v>2.2312161501781137E-3</v>
      </c>
      <c r="K78" s="42">
        <f t="shared" si="3"/>
        <v>0.8945668831431387</v>
      </c>
    </row>
    <row r="79" spans="1:11" ht="26.1" customHeight="1">
      <c r="A79" s="37">
        <v>74</v>
      </c>
      <c r="B79" s="37" t="s">
        <v>417</v>
      </c>
      <c r="C79" s="38" t="s">
        <v>19</v>
      </c>
      <c r="D79" s="38" t="s">
        <v>418</v>
      </c>
      <c r="E79" s="38" t="s">
        <v>93</v>
      </c>
      <c r="F79" s="39" t="s">
        <v>43</v>
      </c>
      <c r="G79" s="40" t="s">
        <v>419</v>
      </c>
      <c r="H79" s="40" t="s">
        <v>420</v>
      </c>
      <c r="I79" s="40" t="s">
        <v>421</v>
      </c>
      <c r="J79" s="41">
        <f t="shared" si="2"/>
        <v>2.2017146982734109E-3</v>
      </c>
      <c r="K79" s="42">
        <f t="shared" si="3"/>
        <v>0.89676859784141216</v>
      </c>
    </row>
    <row r="80" spans="1:11" ht="65.099999999999994" customHeight="1">
      <c r="A80" s="37">
        <v>75</v>
      </c>
      <c r="B80" s="37" t="s">
        <v>422</v>
      </c>
      <c r="C80" s="38" t="s">
        <v>19</v>
      </c>
      <c r="D80" s="38" t="s">
        <v>423</v>
      </c>
      <c r="E80" s="38" t="s">
        <v>111</v>
      </c>
      <c r="F80" s="39" t="s">
        <v>243</v>
      </c>
      <c r="G80" s="40" t="s">
        <v>424</v>
      </c>
      <c r="H80" s="40" t="s">
        <v>425</v>
      </c>
      <c r="I80" s="40" t="s">
        <v>426</v>
      </c>
      <c r="J80" s="41">
        <f t="shared" si="2"/>
        <v>2.1758029949235048E-3</v>
      </c>
      <c r="K80" s="42">
        <f t="shared" si="3"/>
        <v>0.89894440083633564</v>
      </c>
    </row>
    <row r="81" spans="1:11" ht="26.1" customHeight="1">
      <c r="A81" s="37">
        <v>76</v>
      </c>
      <c r="B81" s="37" t="s">
        <v>427</v>
      </c>
      <c r="C81" s="38" t="s">
        <v>19</v>
      </c>
      <c r="D81" s="38" t="s">
        <v>428</v>
      </c>
      <c r="E81" s="38" t="s">
        <v>21</v>
      </c>
      <c r="F81" s="39" t="s">
        <v>205</v>
      </c>
      <c r="G81" s="40" t="s">
        <v>429</v>
      </c>
      <c r="H81" s="40" t="s">
        <v>430</v>
      </c>
      <c r="I81" s="40" t="s">
        <v>431</v>
      </c>
      <c r="J81" s="41">
        <f t="shared" si="2"/>
        <v>2.1723820962536943E-3</v>
      </c>
      <c r="K81" s="42">
        <f t="shared" si="3"/>
        <v>0.90111678293258934</v>
      </c>
    </row>
    <row r="82" spans="1:11" ht="26.1" customHeight="1">
      <c r="A82" s="37">
        <v>77</v>
      </c>
      <c r="B82" s="37" t="s">
        <v>432</v>
      </c>
      <c r="C82" s="38" t="s">
        <v>19</v>
      </c>
      <c r="D82" s="38" t="s">
        <v>433</v>
      </c>
      <c r="E82" s="38" t="s">
        <v>21</v>
      </c>
      <c r="F82" s="39" t="s">
        <v>255</v>
      </c>
      <c r="G82" s="40" t="s">
        <v>434</v>
      </c>
      <c r="H82" s="40" t="s">
        <v>435</v>
      </c>
      <c r="I82" s="40" t="s">
        <v>436</v>
      </c>
      <c r="J82" s="41">
        <f t="shared" si="2"/>
        <v>2.1521471260370073E-3</v>
      </c>
      <c r="K82" s="42">
        <f t="shared" si="3"/>
        <v>0.9032689300586263</v>
      </c>
    </row>
    <row r="83" spans="1:11" ht="26.1" customHeight="1">
      <c r="A83" s="37">
        <v>78</v>
      </c>
      <c r="B83" s="37" t="s">
        <v>437</v>
      </c>
      <c r="C83" s="38" t="s">
        <v>19</v>
      </c>
      <c r="D83" s="38" t="s">
        <v>438</v>
      </c>
      <c r="E83" s="38" t="s">
        <v>29</v>
      </c>
      <c r="F83" s="39" t="s">
        <v>43</v>
      </c>
      <c r="G83" s="40" t="s">
        <v>439</v>
      </c>
      <c r="H83" s="40" t="s">
        <v>440</v>
      </c>
      <c r="I83" s="40" t="s">
        <v>441</v>
      </c>
      <c r="J83" s="41">
        <f t="shared" si="2"/>
        <v>2.1156215189168993E-3</v>
      </c>
      <c r="K83" s="42">
        <f t="shared" si="3"/>
        <v>0.90538455157754316</v>
      </c>
    </row>
    <row r="84" spans="1:11" ht="26.1" customHeight="1">
      <c r="A84" s="37">
        <v>79</v>
      </c>
      <c r="B84" s="37" t="s">
        <v>442</v>
      </c>
      <c r="C84" s="38" t="s">
        <v>27</v>
      </c>
      <c r="D84" s="38" t="s">
        <v>443</v>
      </c>
      <c r="E84" s="38" t="s">
        <v>326</v>
      </c>
      <c r="F84" s="39" t="s">
        <v>22</v>
      </c>
      <c r="G84" s="40" t="s">
        <v>444</v>
      </c>
      <c r="H84" s="40" t="s">
        <v>445</v>
      </c>
      <c r="I84" s="40" t="s">
        <v>446</v>
      </c>
      <c r="J84" s="41">
        <f t="shared" si="2"/>
        <v>2.0939006697123382E-3</v>
      </c>
      <c r="K84" s="42">
        <f t="shared" si="3"/>
        <v>0.90747845224725554</v>
      </c>
    </row>
    <row r="85" spans="1:11" ht="24" customHeight="1">
      <c r="A85" s="37">
        <v>80</v>
      </c>
      <c r="B85" s="37" t="s">
        <v>447</v>
      </c>
      <c r="C85" s="38" t="s">
        <v>27</v>
      </c>
      <c r="D85" s="38" t="s">
        <v>448</v>
      </c>
      <c r="E85" s="38" t="s">
        <v>49</v>
      </c>
      <c r="F85" s="39" t="s">
        <v>22</v>
      </c>
      <c r="G85" s="40" t="s">
        <v>449</v>
      </c>
      <c r="H85" s="40" t="s">
        <v>450</v>
      </c>
      <c r="I85" s="40" t="s">
        <v>451</v>
      </c>
      <c r="J85" s="41">
        <f t="shared" si="2"/>
        <v>2.0657939178576174E-3</v>
      </c>
      <c r="K85" s="42">
        <f t="shared" si="3"/>
        <v>0.9095442461651132</v>
      </c>
    </row>
    <row r="86" spans="1:11" ht="51.95" customHeight="1">
      <c r="A86" s="37">
        <v>81</v>
      </c>
      <c r="B86" s="37" t="s">
        <v>452</v>
      </c>
      <c r="C86" s="38" t="s">
        <v>27</v>
      </c>
      <c r="D86" s="38" t="s">
        <v>453</v>
      </c>
      <c r="E86" s="38" t="s">
        <v>21</v>
      </c>
      <c r="F86" s="39" t="s">
        <v>22</v>
      </c>
      <c r="G86" s="40" t="s">
        <v>454</v>
      </c>
      <c r="H86" s="40" t="s">
        <v>455</v>
      </c>
      <c r="I86" s="40" t="s">
        <v>456</v>
      </c>
      <c r="J86" s="41">
        <f t="shared" si="2"/>
        <v>1.9323113297810175E-3</v>
      </c>
      <c r="K86" s="42">
        <f t="shared" si="3"/>
        <v>0.9114765574948942</v>
      </c>
    </row>
    <row r="87" spans="1:11" ht="39" customHeight="1">
      <c r="A87" s="37">
        <v>82</v>
      </c>
      <c r="B87" s="37" t="s">
        <v>457</v>
      </c>
      <c r="C87" s="38" t="s">
        <v>27</v>
      </c>
      <c r="D87" s="38" t="s">
        <v>458</v>
      </c>
      <c r="E87" s="38" t="s">
        <v>82</v>
      </c>
      <c r="F87" s="39" t="s">
        <v>112</v>
      </c>
      <c r="G87" s="40" t="s">
        <v>459</v>
      </c>
      <c r="H87" s="40" t="s">
        <v>460</v>
      </c>
      <c r="I87" s="40" t="s">
        <v>461</v>
      </c>
      <c r="J87" s="41">
        <f t="shared" si="2"/>
        <v>1.9091248635747806E-3</v>
      </c>
      <c r="K87" s="42">
        <f t="shared" si="3"/>
        <v>0.91338568235846895</v>
      </c>
    </row>
    <row r="88" spans="1:11" ht="39" customHeight="1">
      <c r="A88" s="37">
        <v>83</v>
      </c>
      <c r="B88" s="37" t="s">
        <v>462</v>
      </c>
      <c r="C88" s="38" t="s">
        <v>27</v>
      </c>
      <c r="D88" s="38" t="s">
        <v>463</v>
      </c>
      <c r="E88" s="38" t="s">
        <v>93</v>
      </c>
      <c r="F88" s="39" t="s">
        <v>43</v>
      </c>
      <c r="G88" s="40" t="s">
        <v>464</v>
      </c>
      <c r="H88" s="40" t="s">
        <v>196</v>
      </c>
      <c r="I88" s="40" t="s">
        <v>465</v>
      </c>
      <c r="J88" s="41">
        <f t="shared" si="2"/>
        <v>1.8703096520142665E-3</v>
      </c>
      <c r="K88" s="42">
        <f t="shared" si="3"/>
        <v>0.91525599201048324</v>
      </c>
    </row>
    <row r="89" spans="1:11" ht="51.95" customHeight="1">
      <c r="A89" s="37">
        <v>84</v>
      </c>
      <c r="B89" s="37" t="s">
        <v>466</v>
      </c>
      <c r="C89" s="38" t="s">
        <v>27</v>
      </c>
      <c r="D89" s="38" t="s">
        <v>467</v>
      </c>
      <c r="E89" s="38" t="s">
        <v>36</v>
      </c>
      <c r="F89" s="39" t="s">
        <v>22</v>
      </c>
      <c r="G89" s="40" t="s">
        <v>161</v>
      </c>
      <c r="H89" s="40" t="s">
        <v>468</v>
      </c>
      <c r="I89" s="40" t="s">
        <v>469</v>
      </c>
      <c r="J89" s="41">
        <f t="shared" si="2"/>
        <v>1.8567172362729172E-3</v>
      </c>
      <c r="K89" s="42">
        <f t="shared" si="3"/>
        <v>0.91711270924675614</v>
      </c>
    </row>
    <row r="90" spans="1:11" ht="39" customHeight="1">
      <c r="A90" s="37">
        <v>85</v>
      </c>
      <c r="B90" s="37" t="s">
        <v>470</v>
      </c>
      <c r="C90" s="38" t="s">
        <v>19</v>
      </c>
      <c r="D90" s="38" t="s">
        <v>471</v>
      </c>
      <c r="E90" s="38" t="s">
        <v>82</v>
      </c>
      <c r="F90" s="39" t="s">
        <v>255</v>
      </c>
      <c r="G90" s="40" t="s">
        <v>472</v>
      </c>
      <c r="H90" s="40" t="s">
        <v>473</v>
      </c>
      <c r="I90" s="40" t="s">
        <v>474</v>
      </c>
      <c r="J90" s="41">
        <f t="shared" si="2"/>
        <v>1.8438204820577088E-3</v>
      </c>
      <c r="K90" s="42">
        <f t="shared" si="3"/>
        <v>0.91895652972881381</v>
      </c>
    </row>
    <row r="91" spans="1:11" ht="26.1" customHeight="1">
      <c r="A91" s="37">
        <v>86</v>
      </c>
      <c r="B91" s="37" t="s">
        <v>475</v>
      </c>
      <c r="C91" s="38" t="s">
        <v>27</v>
      </c>
      <c r="D91" s="38" t="s">
        <v>476</v>
      </c>
      <c r="E91" s="38" t="s">
        <v>29</v>
      </c>
      <c r="F91" s="39" t="s">
        <v>30</v>
      </c>
      <c r="G91" s="40" t="s">
        <v>477</v>
      </c>
      <c r="H91" s="40" t="s">
        <v>478</v>
      </c>
      <c r="I91" s="40" t="s">
        <v>479</v>
      </c>
      <c r="J91" s="41">
        <f t="shared" si="2"/>
        <v>1.8037794203321987E-3</v>
      </c>
      <c r="K91" s="42">
        <f t="shared" si="3"/>
        <v>0.92076030914914597</v>
      </c>
    </row>
    <row r="92" spans="1:11" ht="51.95" customHeight="1">
      <c r="A92" s="37">
        <v>87</v>
      </c>
      <c r="B92" s="37" t="s">
        <v>480</v>
      </c>
      <c r="C92" s="38" t="s">
        <v>27</v>
      </c>
      <c r="D92" s="38" t="s">
        <v>481</v>
      </c>
      <c r="E92" s="38" t="s">
        <v>133</v>
      </c>
      <c r="F92" s="39" t="s">
        <v>22</v>
      </c>
      <c r="G92" s="40" t="s">
        <v>482</v>
      </c>
      <c r="H92" s="40" t="s">
        <v>483</v>
      </c>
      <c r="I92" s="40" t="s">
        <v>484</v>
      </c>
      <c r="J92" s="41">
        <f t="shared" si="2"/>
        <v>1.7844190925197377E-3</v>
      </c>
      <c r="K92" s="42">
        <f t="shared" si="3"/>
        <v>0.92254472824166567</v>
      </c>
    </row>
    <row r="93" spans="1:11" ht="26.1" customHeight="1">
      <c r="A93" s="37">
        <v>88</v>
      </c>
      <c r="B93" s="37" t="s">
        <v>485</v>
      </c>
      <c r="C93" s="38" t="s">
        <v>27</v>
      </c>
      <c r="D93" s="38" t="s">
        <v>486</v>
      </c>
      <c r="E93" s="38" t="s">
        <v>36</v>
      </c>
      <c r="F93" s="39" t="s">
        <v>22</v>
      </c>
      <c r="G93" s="40" t="s">
        <v>487</v>
      </c>
      <c r="H93" s="40" t="s">
        <v>488</v>
      </c>
      <c r="I93" s="40" t="s">
        <v>489</v>
      </c>
      <c r="J93" s="41">
        <f t="shared" si="2"/>
        <v>1.7158153842500455E-3</v>
      </c>
      <c r="K93" s="42">
        <f t="shared" si="3"/>
        <v>0.9242605436259157</v>
      </c>
    </row>
    <row r="94" spans="1:11" ht="65.099999999999994" customHeight="1">
      <c r="A94" s="37">
        <v>89</v>
      </c>
      <c r="B94" s="37" t="s">
        <v>490</v>
      </c>
      <c r="C94" s="38" t="s">
        <v>19</v>
      </c>
      <c r="D94" s="38" t="s">
        <v>491</v>
      </c>
      <c r="E94" s="38">
        <v>115</v>
      </c>
      <c r="F94" s="39" t="s">
        <v>22</v>
      </c>
      <c r="G94" s="40" t="s">
        <v>492</v>
      </c>
      <c r="H94" s="40" t="s">
        <v>493</v>
      </c>
      <c r="I94" s="40" t="s">
        <v>494</v>
      </c>
      <c r="J94" s="41">
        <f t="shared" si="2"/>
        <v>1.6684766304954531E-3</v>
      </c>
      <c r="K94" s="42">
        <f t="shared" si="3"/>
        <v>0.92592902025641111</v>
      </c>
    </row>
    <row r="95" spans="1:11" ht="51.95" customHeight="1">
      <c r="A95" s="37">
        <v>90</v>
      </c>
      <c r="B95" s="37" t="s">
        <v>495</v>
      </c>
      <c r="C95" s="38" t="s">
        <v>27</v>
      </c>
      <c r="D95" s="38" t="s">
        <v>496</v>
      </c>
      <c r="E95" s="38" t="s">
        <v>36</v>
      </c>
      <c r="F95" s="39" t="s">
        <v>22</v>
      </c>
      <c r="G95" s="40" t="s">
        <v>497</v>
      </c>
      <c r="H95" s="40" t="s">
        <v>498</v>
      </c>
      <c r="I95" s="40" t="s">
        <v>499</v>
      </c>
      <c r="J95" s="41">
        <f t="shared" si="2"/>
        <v>1.6474852127940302E-3</v>
      </c>
      <c r="K95" s="42">
        <f t="shared" si="3"/>
        <v>0.92757650546920511</v>
      </c>
    </row>
    <row r="96" spans="1:11" ht="51.95" customHeight="1">
      <c r="A96" s="37">
        <v>91</v>
      </c>
      <c r="B96" s="37" t="s">
        <v>500</v>
      </c>
      <c r="C96" s="38" t="s">
        <v>19</v>
      </c>
      <c r="D96" s="38" t="s">
        <v>501</v>
      </c>
      <c r="E96" s="38" t="s">
        <v>49</v>
      </c>
      <c r="F96" s="39" t="s">
        <v>502</v>
      </c>
      <c r="G96" s="40" t="s">
        <v>503</v>
      </c>
      <c r="H96" s="40" t="s">
        <v>504</v>
      </c>
      <c r="I96" s="40" t="s">
        <v>505</v>
      </c>
      <c r="J96" s="41">
        <f t="shared" si="2"/>
        <v>1.6120638839217285E-3</v>
      </c>
      <c r="K96" s="42">
        <f t="shared" si="3"/>
        <v>0.92918856935312688</v>
      </c>
    </row>
    <row r="97" spans="1:11" ht="51.95" customHeight="1">
      <c r="A97" s="37">
        <v>92</v>
      </c>
      <c r="B97" s="37" t="s">
        <v>506</v>
      </c>
      <c r="C97" s="38" t="s">
        <v>19</v>
      </c>
      <c r="D97" s="38" t="s">
        <v>507</v>
      </c>
      <c r="E97" s="38" t="s">
        <v>111</v>
      </c>
      <c r="F97" s="39" t="s">
        <v>112</v>
      </c>
      <c r="G97" s="40" t="s">
        <v>508</v>
      </c>
      <c r="H97" s="40" t="s">
        <v>509</v>
      </c>
      <c r="I97" s="40" t="s">
        <v>510</v>
      </c>
      <c r="J97" s="41">
        <f t="shared" si="2"/>
        <v>1.6062689558690192E-3</v>
      </c>
      <c r="K97" s="42">
        <f t="shared" si="3"/>
        <v>0.9307948383089959</v>
      </c>
    </row>
    <row r="98" spans="1:11" ht="26.1" customHeight="1">
      <c r="A98" s="37">
        <v>93</v>
      </c>
      <c r="B98" s="37" t="s">
        <v>511</v>
      </c>
      <c r="C98" s="38" t="s">
        <v>19</v>
      </c>
      <c r="D98" s="38" t="s">
        <v>512</v>
      </c>
      <c r="E98" s="38" t="s">
        <v>293</v>
      </c>
      <c r="F98" s="39" t="s">
        <v>243</v>
      </c>
      <c r="G98" s="40" t="s">
        <v>513</v>
      </c>
      <c r="H98" s="40" t="s">
        <v>514</v>
      </c>
      <c r="I98" s="40" t="s">
        <v>515</v>
      </c>
      <c r="J98" s="41">
        <f t="shared" si="2"/>
        <v>1.5677542971037797E-3</v>
      </c>
      <c r="K98" s="42">
        <f t="shared" si="3"/>
        <v>0.93236259260609966</v>
      </c>
    </row>
    <row r="99" spans="1:11" ht="39" customHeight="1">
      <c r="A99" s="37">
        <v>94</v>
      </c>
      <c r="B99" s="37" t="s">
        <v>516</v>
      </c>
      <c r="C99" s="38" t="s">
        <v>19</v>
      </c>
      <c r="D99" s="38" t="s">
        <v>517</v>
      </c>
      <c r="E99" s="38" t="s">
        <v>36</v>
      </c>
      <c r="F99" s="39" t="s">
        <v>22</v>
      </c>
      <c r="G99" s="40" t="s">
        <v>487</v>
      </c>
      <c r="H99" s="40" t="s">
        <v>518</v>
      </c>
      <c r="I99" s="40" t="s">
        <v>519</v>
      </c>
      <c r="J99" s="41">
        <f t="shared" si="2"/>
        <v>1.5106999209671098E-3</v>
      </c>
      <c r="K99" s="42">
        <f t="shared" si="3"/>
        <v>0.93387329252706675</v>
      </c>
    </row>
    <row r="100" spans="1:11" ht="26.1" customHeight="1">
      <c r="A100" s="37">
        <v>95</v>
      </c>
      <c r="B100" s="37" t="s">
        <v>520</v>
      </c>
      <c r="C100" s="38" t="s">
        <v>27</v>
      </c>
      <c r="D100" s="38" t="s">
        <v>521</v>
      </c>
      <c r="E100" s="38" t="s">
        <v>82</v>
      </c>
      <c r="F100" s="39" t="s">
        <v>22</v>
      </c>
      <c r="G100" s="40" t="s">
        <v>522</v>
      </c>
      <c r="H100" s="40" t="s">
        <v>523</v>
      </c>
      <c r="I100" s="40" t="s">
        <v>524</v>
      </c>
      <c r="J100" s="41">
        <f t="shared" si="2"/>
        <v>1.484994214476886E-3</v>
      </c>
      <c r="K100" s="42">
        <f t="shared" si="3"/>
        <v>0.93535828674154364</v>
      </c>
    </row>
    <row r="101" spans="1:11" ht="39" customHeight="1">
      <c r="A101" s="37">
        <v>96</v>
      </c>
      <c r="B101" s="37" t="s">
        <v>525</v>
      </c>
      <c r="C101" s="38" t="s">
        <v>27</v>
      </c>
      <c r="D101" s="38" t="s">
        <v>526</v>
      </c>
      <c r="E101" s="38" t="s">
        <v>293</v>
      </c>
      <c r="F101" s="39" t="s">
        <v>243</v>
      </c>
      <c r="G101" s="40" t="s">
        <v>342</v>
      </c>
      <c r="H101" s="40" t="s">
        <v>527</v>
      </c>
      <c r="I101" s="40" t="s">
        <v>528</v>
      </c>
      <c r="J101" s="41">
        <f t="shared" si="2"/>
        <v>1.4657520815839148E-3</v>
      </c>
      <c r="K101" s="42">
        <f t="shared" si="3"/>
        <v>0.93682403882312759</v>
      </c>
    </row>
    <row r="102" spans="1:11" ht="65.099999999999994" customHeight="1">
      <c r="A102" s="37">
        <v>97</v>
      </c>
      <c r="B102" s="37" t="s">
        <v>529</v>
      </c>
      <c r="C102" s="38" t="s">
        <v>19</v>
      </c>
      <c r="D102" s="38" t="s">
        <v>530</v>
      </c>
      <c r="E102" s="38" t="s">
        <v>111</v>
      </c>
      <c r="F102" s="39" t="s">
        <v>112</v>
      </c>
      <c r="G102" s="40" t="s">
        <v>531</v>
      </c>
      <c r="H102" s="40" t="s">
        <v>532</v>
      </c>
      <c r="I102" s="40" t="s">
        <v>533</v>
      </c>
      <c r="J102" s="41">
        <f t="shared" si="2"/>
        <v>1.452176550831064E-3</v>
      </c>
      <c r="K102" s="42">
        <f t="shared" si="3"/>
        <v>0.93827621537395867</v>
      </c>
    </row>
    <row r="103" spans="1:11" ht="65.099999999999994" customHeight="1">
      <c r="A103" s="37">
        <v>98</v>
      </c>
      <c r="B103" s="37" t="s">
        <v>534</v>
      </c>
      <c r="C103" s="38" t="s">
        <v>27</v>
      </c>
      <c r="D103" s="38" t="s">
        <v>535</v>
      </c>
      <c r="E103" s="38" t="s">
        <v>93</v>
      </c>
      <c r="F103" s="39" t="s">
        <v>43</v>
      </c>
      <c r="G103" s="40" t="s">
        <v>536</v>
      </c>
      <c r="H103" s="40" t="s">
        <v>537</v>
      </c>
      <c r="I103" s="40" t="s">
        <v>538</v>
      </c>
      <c r="J103" s="41">
        <f t="shared" si="2"/>
        <v>1.4408230845646252E-3</v>
      </c>
      <c r="K103" s="42">
        <f t="shared" si="3"/>
        <v>0.93971703845852328</v>
      </c>
    </row>
    <row r="104" spans="1:11" ht="26.1" customHeight="1">
      <c r="A104" s="37">
        <v>99</v>
      </c>
      <c r="B104" s="37" t="s">
        <v>539</v>
      </c>
      <c r="C104" s="38" t="s">
        <v>27</v>
      </c>
      <c r="D104" s="38" t="s">
        <v>540</v>
      </c>
      <c r="E104" s="38" t="s">
        <v>82</v>
      </c>
      <c r="F104" s="39" t="s">
        <v>22</v>
      </c>
      <c r="G104" s="40" t="s">
        <v>227</v>
      </c>
      <c r="H104" s="40" t="s">
        <v>541</v>
      </c>
      <c r="I104" s="40" t="s">
        <v>542</v>
      </c>
      <c r="J104" s="41">
        <f t="shared" si="2"/>
        <v>1.4333058876850615E-3</v>
      </c>
      <c r="K104" s="42">
        <f t="shared" si="3"/>
        <v>0.94115034434620837</v>
      </c>
    </row>
    <row r="105" spans="1:11" ht="65.099999999999994" customHeight="1">
      <c r="A105" s="37">
        <v>100</v>
      </c>
      <c r="B105" s="37" t="s">
        <v>543</v>
      </c>
      <c r="C105" s="38" t="s">
        <v>19</v>
      </c>
      <c r="D105" s="38" t="s">
        <v>544</v>
      </c>
      <c r="E105" s="38" t="s">
        <v>133</v>
      </c>
      <c r="F105" s="39" t="s">
        <v>22</v>
      </c>
      <c r="G105" s="40" t="s">
        <v>545</v>
      </c>
      <c r="H105" s="40" t="s">
        <v>546</v>
      </c>
      <c r="I105" s="40" t="s">
        <v>547</v>
      </c>
      <c r="J105" s="41">
        <f t="shared" si="2"/>
        <v>1.4135842211187312E-3</v>
      </c>
      <c r="K105" s="42">
        <f t="shared" si="3"/>
        <v>0.94256392856732707</v>
      </c>
    </row>
    <row r="106" spans="1:11" ht="26.1" customHeight="1">
      <c r="A106" s="37">
        <v>101</v>
      </c>
      <c r="B106" s="37" t="s">
        <v>548</v>
      </c>
      <c r="C106" s="38" t="s">
        <v>27</v>
      </c>
      <c r="D106" s="38" t="s">
        <v>549</v>
      </c>
      <c r="E106" s="38" t="s">
        <v>29</v>
      </c>
      <c r="F106" s="39" t="s">
        <v>30</v>
      </c>
      <c r="G106" s="40" t="s">
        <v>550</v>
      </c>
      <c r="H106" s="40" t="s">
        <v>551</v>
      </c>
      <c r="I106" s="40" t="s">
        <v>552</v>
      </c>
      <c r="J106" s="41">
        <f t="shared" si="2"/>
        <v>1.4022881638131876E-3</v>
      </c>
      <c r="K106" s="42">
        <f t="shared" si="3"/>
        <v>0.94396621673114023</v>
      </c>
    </row>
    <row r="107" spans="1:11" ht="51.95" customHeight="1">
      <c r="A107" s="37">
        <v>102</v>
      </c>
      <c r="B107" s="37" t="s">
        <v>553</v>
      </c>
      <c r="C107" s="38" t="s">
        <v>19</v>
      </c>
      <c r="D107" s="38" t="s">
        <v>554</v>
      </c>
      <c r="E107" s="38" t="s">
        <v>29</v>
      </c>
      <c r="F107" s="39" t="s">
        <v>22</v>
      </c>
      <c r="G107" s="40" t="s">
        <v>555</v>
      </c>
      <c r="H107" s="40" t="s">
        <v>556</v>
      </c>
      <c r="I107" s="40" t="s">
        <v>557</v>
      </c>
      <c r="J107" s="41">
        <f t="shared" si="2"/>
        <v>1.3453891295707044E-3</v>
      </c>
      <c r="K107" s="42">
        <f t="shared" si="3"/>
        <v>0.94531160586071095</v>
      </c>
    </row>
    <row r="108" spans="1:11" ht="39" customHeight="1">
      <c r="A108" s="37">
        <v>103</v>
      </c>
      <c r="B108" s="37" t="s">
        <v>558</v>
      </c>
      <c r="C108" s="38" t="s">
        <v>27</v>
      </c>
      <c r="D108" s="38" t="s">
        <v>559</v>
      </c>
      <c r="E108" s="38" t="s">
        <v>42</v>
      </c>
      <c r="F108" s="39" t="s">
        <v>243</v>
      </c>
      <c r="G108" s="40" t="s">
        <v>503</v>
      </c>
      <c r="H108" s="40" t="s">
        <v>560</v>
      </c>
      <c r="I108" s="40" t="s">
        <v>561</v>
      </c>
      <c r="J108" s="41">
        <f t="shared" si="2"/>
        <v>1.322513347152841E-3</v>
      </c>
      <c r="K108" s="42">
        <f t="shared" si="3"/>
        <v>0.94663411920786378</v>
      </c>
    </row>
    <row r="109" spans="1:11" ht="26.1" customHeight="1">
      <c r="A109" s="37">
        <v>104</v>
      </c>
      <c r="B109" s="37" t="s">
        <v>387</v>
      </c>
      <c r="C109" s="38" t="s">
        <v>27</v>
      </c>
      <c r="D109" s="38" t="s">
        <v>562</v>
      </c>
      <c r="E109" s="38" t="s">
        <v>29</v>
      </c>
      <c r="F109" s="39" t="s">
        <v>43</v>
      </c>
      <c r="G109" s="40" t="s">
        <v>415</v>
      </c>
      <c r="H109" s="40" t="s">
        <v>390</v>
      </c>
      <c r="I109" s="40" t="s">
        <v>563</v>
      </c>
      <c r="J109" s="41">
        <f t="shared" si="2"/>
        <v>1.2610790049996418E-3</v>
      </c>
      <c r="K109" s="42">
        <f t="shared" si="3"/>
        <v>0.94789519821286339</v>
      </c>
    </row>
    <row r="110" spans="1:11" ht="26.1" customHeight="1">
      <c r="A110" s="37">
        <v>105</v>
      </c>
      <c r="B110" s="37" t="s">
        <v>564</v>
      </c>
      <c r="C110" s="38" t="s">
        <v>27</v>
      </c>
      <c r="D110" s="38" t="s">
        <v>565</v>
      </c>
      <c r="E110" s="38" t="s">
        <v>347</v>
      </c>
      <c r="F110" s="39" t="s">
        <v>22</v>
      </c>
      <c r="G110" s="40" t="s">
        <v>566</v>
      </c>
      <c r="H110" s="40" t="s">
        <v>567</v>
      </c>
      <c r="I110" s="40" t="s">
        <v>568</v>
      </c>
      <c r="J110" s="41">
        <f t="shared" si="2"/>
        <v>1.1888990561659523E-3</v>
      </c>
      <c r="K110" s="42">
        <f t="shared" si="3"/>
        <v>0.94908409726902931</v>
      </c>
    </row>
    <row r="111" spans="1:11" ht="51.95" customHeight="1">
      <c r="A111" s="22">
        <v>106</v>
      </c>
      <c r="B111" s="22" t="s">
        <v>569</v>
      </c>
      <c r="C111" s="23" t="s">
        <v>19</v>
      </c>
      <c r="D111" s="23" t="s">
        <v>570</v>
      </c>
      <c r="E111" s="23" t="s">
        <v>29</v>
      </c>
      <c r="F111" s="24" t="s">
        <v>22</v>
      </c>
      <c r="G111" s="25" t="s">
        <v>571</v>
      </c>
      <c r="H111" s="25" t="s">
        <v>572</v>
      </c>
      <c r="I111" s="25" t="s">
        <v>573</v>
      </c>
      <c r="J111" s="26">
        <f t="shared" si="2"/>
        <v>1.1601844447252832E-3</v>
      </c>
      <c r="K111" s="27">
        <f t="shared" si="3"/>
        <v>0.95024428171375463</v>
      </c>
    </row>
    <row r="112" spans="1:11" ht="51.95" customHeight="1">
      <c r="A112" s="22">
        <v>107</v>
      </c>
      <c r="B112" s="22" t="s">
        <v>574</v>
      </c>
      <c r="C112" s="23" t="s">
        <v>27</v>
      </c>
      <c r="D112" s="23" t="s">
        <v>575</v>
      </c>
      <c r="E112" s="23" t="s">
        <v>358</v>
      </c>
      <c r="F112" s="24" t="s">
        <v>43</v>
      </c>
      <c r="G112" s="25" t="s">
        <v>464</v>
      </c>
      <c r="H112" s="25" t="s">
        <v>576</v>
      </c>
      <c r="I112" s="25" t="s">
        <v>577</v>
      </c>
      <c r="J112" s="26">
        <f t="shared" si="2"/>
        <v>1.1460415783588803E-3</v>
      </c>
      <c r="K112" s="27">
        <f t="shared" si="3"/>
        <v>0.95139032329211348</v>
      </c>
    </row>
    <row r="113" spans="1:11" ht="26.1" customHeight="1">
      <c r="A113" s="22">
        <v>108</v>
      </c>
      <c r="B113" s="22" t="s">
        <v>578</v>
      </c>
      <c r="C113" s="23" t="s">
        <v>27</v>
      </c>
      <c r="D113" s="23" t="s">
        <v>579</v>
      </c>
      <c r="E113" s="23" t="s">
        <v>82</v>
      </c>
      <c r="F113" s="24" t="s">
        <v>22</v>
      </c>
      <c r="G113" s="25" t="s">
        <v>487</v>
      </c>
      <c r="H113" s="25" t="s">
        <v>580</v>
      </c>
      <c r="I113" s="25" t="s">
        <v>581</v>
      </c>
      <c r="J113" s="26">
        <f t="shared" si="2"/>
        <v>1.120400034824951E-3</v>
      </c>
      <c r="K113" s="27">
        <f t="shared" si="3"/>
        <v>0.95251072332693842</v>
      </c>
    </row>
    <row r="114" spans="1:11" ht="51.95" customHeight="1">
      <c r="A114" s="22">
        <v>109</v>
      </c>
      <c r="B114" s="22" t="s">
        <v>582</v>
      </c>
      <c r="C114" s="23" t="s">
        <v>27</v>
      </c>
      <c r="D114" s="23" t="s">
        <v>583</v>
      </c>
      <c r="E114" s="23" t="s">
        <v>29</v>
      </c>
      <c r="F114" s="24" t="s">
        <v>30</v>
      </c>
      <c r="G114" s="25" t="s">
        <v>584</v>
      </c>
      <c r="H114" s="25" t="s">
        <v>328</v>
      </c>
      <c r="I114" s="25" t="s">
        <v>585</v>
      </c>
      <c r="J114" s="26">
        <f t="shared" si="2"/>
        <v>1.1028801707588342E-3</v>
      </c>
      <c r="K114" s="27">
        <f t="shared" si="3"/>
        <v>0.9536136034976973</v>
      </c>
    </row>
    <row r="115" spans="1:11" ht="39" customHeight="1">
      <c r="A115" s="22">
        <v>110</v>
      </c>
      <c r="B115" s="22" t="s">
        <v>586</v>
      </c>
      <c r="C115" s="23" t="s">
        <v>19</v>
      </c>
      <c r="D115" s="23" t="s">
        <v>587</v>
      </c>
      <c r="E115" s="23" t="s">
        <v>347</v>
      </c>
      <c r="F115" s="24" t="s">
        <v>22</v>
      </c>
      <c r="G115" s="25" t="s">
        <v>588</v>
      </c>
      <c r="H115" s="25" t="s">
        <v>589</v>
      </c>
      <c r="I115" s="25" t="s">
        <v>590</v>
      </c>
      <c r="J115" s="26">
        <f t="shared" si="2"/>
        <v>1.0895140138633659E-3</v>
      </c>
      <c r="K115" s="27">
        <f t="shared" si="3"/>
        <v>0.95470311751156067</v>
      </c>
    </row>
    <row r="116" spans="1:11" ht="39" customHeight="1">
      <c r="A116" s="22">
        <v>111</v>
      </c>
      <c r="B116" s="22" t="s">
        <v>591</v>
      </c>
      <c r="C116" s="23" t="s">
        <v>27</v>
      </c>
      <c r="D116" s="23" t="s">
        <v>592</v>
      </c>
      <c r="E116" s="23" t="s">
        <v>293</v>
      </c>
      <c r="F116" s="24" t="s">
        <v>112</v>
      </c>
      <c r="G116" s="25" t="s">
        <v>593</v>
      </c>
      <c r="H116" s="25" t="s">
        <v>594</v>
      </c>
      <c r="I116" s="25" t="s">
        <v>595</v>
      </c>
      <c r="J116" s="26">
        <f t="shared" si="2"/>
        <v>1.0796295415963027E-3</v>
      </c>
      <c r="K116" s="27">
        <f t="shared" si="3"/>
        <v>0.95578274705315702</v>
      </c>
    </row>
    <row r="117" spans="1:11" ht="39" customHeight="1">
      <c r="A117" s="22">
        <v>112</v>
      </c>
      <c r="B117" s="22" t="s">
        <v>596</v>
      </c>
      <c r="C117" s="23" t="s">
        <v>27</v>
      </c>
      <c r="D117" s="23" t="s">
        <v>597</v>
      </c>
      <c r="E117" s="23" t="s">
        <v>293</v>
      </c>
      <c r="F117" s="24" t="s">
        <v>112</v>
      </c>
      <c r="G117" s="25" t="s">
        <v>598</v>
      </c>
      <c r="H117" s="25" t="s">
        <v>599</v>
      </c>
      <c r="I117" s="25" t="s">
        <v>600</v>
      </c>
      <c r="J117" s="26">
        <f t="shared" si="2"/>
        <v>1.0546093656391207E-3</v>
      </c>
      <c r="K117" s="27">
        <f t="shared" si="3"/>
        <v>0.95683735641879619</v>
      </c>
    </row>
    <row r="118" spans="1:11" ht="39" customHeight="1">
      <c r="A118" s="22">
        <v>113</v>
      </c>
      <c r="B118" s="22" t="s">
        <v>601</v>
      </c>
      <c r="C118" s="23" t="s">
        <v>19</v>
      </c>
      <c r="D118" s="23" t="s">
        <v>602</v>
      </c>
      <c r="E118" s="23" t="s">
        <v>293</v>
      </c>
      <c r="F118" s="24" t="s">
        <v>255</v>
      </c>
      <c r="G118" s="25" t="s">
        <v>603</v>
      </c>
      <c r="H118" s="25" t="s">
        <v>604</v>
      </c>
      <c r="I118" s="25" t="s">
        <v>605</v>
      </c>
      <c r="J118" s="26">
        <f t="shared" si="2"/>
        <v>1.0444446025629813E-3</v>
      </c>
      <c r="K118" s="27">
        <f t="shared" si="3"/>
        <v>0.95788180102135922</v>
      </c>
    </row>
    <row r="119" spans="1:11" ht="39" customHeight="1">
      <c r="A119" s="22">
        <v>114</v>
      </c>
      <c r="B119" s="22" t="s">
        <v>606</v>
      </c>
      <c r="C119" s="23" t="s">
        <v>27</v>
      </c>
      <c r="D119" s="23" t="s">
        <v>607</v>
      </c>
      <c r="E119" s="23" t="s">
        <v>293</v>
      </c>
      <c r="F119" s="24" t="s">
        <v>112</v>
      </c>
      <c r="G119" s="25" t="s">
        <v>608</v>
      </c>
      <c r="H119" s="25" t="s">
        <v>609</v>
      </c>
      <c r="I119" s="25" t="s">
        <v>610</v>
      </c>
      <c r="J119" s="26">
        <f t="shared" si="2"/>
        <v>1.0429046916119117E-3</v>
      </c>
      <c r="K119" s="27">
        <f t="shared" si="3"/>
        <v>0.95892470571297117</v>
      </c>
    </row>
    <row r="120" spans="1:11" ht="24" customHeight="1">
      <c r="A120" s="22">
        <v>115</v>
      </c>
      <c r="B120" s="22" t="s">
        <v>611</v>
      </c>
      <c r="C120" s="23" t="s">
        <v>19</v>
      </c>
      <c r="D120" s="23" t="s">
        <v>612</v>
      </c>
      <c r="E120" s="23" t="s">
        <v>613</v>
      </c>
      <c r="F120" s="24" t="s">
        <v>112</v>
      </c>
      <c r="G120" s="25" t="s">
        <v>614</v>
      </c>
      <c r="H120" s="25" t="s">
        <v>615</v>
      </c>
      <c r="I120" s="25" t="s">
        <v>616</v>
      </c>
      <c r="J120" s="26">
        <f t="shared" si="2"/>
        <v>1.0278770518481839E-3</v>
      </c>
      <c r="K120" s="27">
        <f t="shared" si="3"/>
        <v>0.95995258276481932</v>
      </c>
    </row>
    <row r="121" spans="1:11" ht="51.95" customHeight="1">
      <c r="A121" s="22">
        <v>116</v>
      </c>
      <c r="B121" s="22" t="s">
        <v>617</v>
      </c>
      <c r="C121" s="23" t="s">
        <v>19</v>
      </c>
      <c r="D121" s="23" t="s">
        <v>618</v>
      </c>
      <c r="E121" s="23" t="s">
        <v>619</v>
      </c>
      <c r="F121" s="24" t="s">
        <v>22</v>
      </c>
      <c r="G121" s="25" t="s">
        <v>620</v>
      </c>
      <c r="H121" s="25" t="s">
        <v>621</v>
      </c>
      <c r="I121" s="25" t="s">
        <v>622</v>
      </c>
      <c r="J121" s="26">
        <f t="shared" si="2"/>
        <v>9.8716396758043038E-4</v>
      </c>
      <c r="K121" s="27">
        <f t="shared" si="3"/>
        <v>0.96093974673239979</v>
      </c>
    </row>
    <row r="122" spans="1:11" ht="90.95" customHeight="1">
      <c r="A122" s="22">
        <v>117</v>
      </c>
      <c r="B122" s="22" t="s">
        <v>623</v>
      </c>
      <c r="C122" s="23" t="s">
        <v>19</v>
      </c>
      <c r="D122" s="23" t="s">
        <v>624</v>
      </c>
      <c r="E122" s="23">
        <v>115</v>
      </c>
      <c r="F122" s="24" t="s">
        <v>22</v>
      </c>
      <c r="G122" s="25" t="s">
        <v>625</v>
      </c>
      <c r="H122" s="25" t="s">
        <v>626</v>
      </c>
      <c r="I122" s="25" t="s">
        <v>627</v>
      </c>
      <c r="J122" s="26">
        <f t="shared" si="2"/>
        <v>9.7885655323913371E-4</v>
      </c>
      <c r="K122" s="27">
        <f t="shared" si="3"/>
        <v>0.96191860328563894</v>
      </c>
    </row>
    <row r="123" spans="1:11" ht="65.099999999999994" customHeight="1">
      <c r="A123" s="22">
        <v>118</v>
      </c>
      <c r="B123" s="22" t="s">
        <v>628</v>
      </c>
      <c r="C123" s="23" t="s">
        <v>19</v>
      </c>
      <c r="D123" s="23" t="s">
        <v>629</v>
      </c>
      <c r="E123" s="23" t="s">
        <v>111</v>
      </c>
      <c r="F123" s="24" t="s">
        <v>243</v>
      </c>
      <c r="G123" s="25" t="s">
        <v>630</v>
      </c>
      <c r="H123" s="25" t="s">
        <v>631</v>
      </c>
      <c r="I123" s="25" t="s">
        <v>632</v>
      </c>
      <c r="J123" s="26">
        <f t="shared" si="2"/>
        <v>9.6945161464542979E-4</v>
      </c>
      <c r="K123" s="27">
        <f t="shared" si="3"/>
        <v>0.9628880549002844</v>
      </c>
    </row>
    <row r="124" spans="1:11" ht="26.1" customHeight="1">
      <c r="A124" s="22">
        <v>119</v>
      </c>
      <c r="B124" s="22" t="s">
        <v>633</v>
      </c>
      <c r="C124" s="23" t="s">
        <v>27</v>
      </c>
      <c r="D124" s="23" t="s">
        <v>634</v>
      </c>
      <c r="E124" s="23" t="s">
        <v>293</v>
      </c>
      <c r="F124" s="24" t="s">
        <v>243</v>
      </c>
      <c r="G124" s="25" t="s">
        <v>635</v>
      </c>
      <c r="H124" s="25" t="s">
        <v>636</v>
      </c>
      <c r="I124" s="25" t="s">
        <v>637</v>
      </c>
      <c r="J124" s="26">
        <f t="shared" si="2"/>
        <v>9.2545608861355428E-4</v>
      </c>
      <c r="K124" s="27">
        <f t="shared" si="3"/>
        <v>0.963813510988898</v>
      </c>
    </row>
    <row r="125" spans="1:11" ht="39" customHeight="1">
      <c r="A125" s="22">
        <v>120</v>
      </c>
      <c r="B125" s="22" t="s">
        <v>638</v>
      </c>
      <c r="C125" s="23" t="s">
        <v>27</v>
      </c>
      <c r="D125" s="23" t="s">
        <v>639</v>
      </c>
      <c r="E125" s="23" t="s">
        <v>293</v>
      </c>
      <c r="F125" s="24" t="s">
        <v>112</v>
      </c>
      <c r="G125" s="25" t="s">
        <v>640</v>
      </c>
      <c r="H125" s="25" t="s">
        <v>641</v>
      </c>
      <c r="I125" s="25" t="s">
        <v>642</v>
      </c>
      <c r="J125" s="26">
        <f t="shared" si="2"/>
        <v>8.5452562892875897E-4</v>
      </c>
      <c r="K125" s="27">
        <f t="shared" si="3"/>
        <v>0.96466803661782674</v>
      </c>
    </row>
    <row r="126" spans="1:11" ht="26.1" customHeight="1">
      <c r="A126" s="22">
        <v>121</v>
      </c>
      <c r="B126" s="22" t="s">
        <v>643</v>
      </c>
      <c r="C126" s="23" t="s">
        <v>19</v>
      </c>
      <c r="D126" s="23" t="s">
        <v>644</v>
      </c>
      <c r="E126" s="23" t="s">
        <v>49</v>
      </c>
      <c r="F126" s="24" t="s">
        <v>22</v>
      </c>
      <c r="G126" s="25" t="s">
        <v>645</v>
      </c>
      <c r="H126" s="25" t="s">
        <v>646</v>
      </c>
      <c r="I126" s="25" t="s">
        <v>647</v>
      </c>
      <c r="J126" s="26">
        <f t="shared" si="2"/>
        <v>8.4950741034698393E-4</v>
      </c>
      <c r="K126" s="27">
        <f t="shared" si="3"/>
        <v>0.96551754402817369</v>
      </c>
    </row>
    <row r="127" spans="1:11" ht="51.95" customHeight="1">
      <c r="A127" s="22">
        <v>122</v>
      </c>
      <c r="B127" s="22" t="s">
        <v>648</v>
      </c>
      <c r="C127" s="23" t="s">
        <v>27</v>
      </c>
      <c r="D127" s="23" t="s">
        <v>649</v>
      </c>
      <c r="E127" s="23" t="s">
        <v>29</v>
      </c>
      <c r="F127" s="24" t="s">
        <v>30</v>
      </c>
      <c r="G127" s="25" t="s">
        <v>650</v>
      </c>
      <c r="H127" s="25" t="s">
        <v>651</v>
      </c>
      <c r="I127" s="25" t="s">
        <v>652</v>
      </c>
      <c r="J127" s="26">
        <f t="shared" si="2"/>
        <v>8.4534694918093607E-4</v>
      </c>
      <c r="K127" s="27">
        <f t="shared" si="3"/>
        <v>0.96636289097735462</v>
      </c>
    </row>
    <row r="128" spans="1:11" ht="24" customHeight="1">
      <c r="A128" s="22">
        <v>123</v>
      </c>
      <c r="B128" s="22" t="s">
        <v>653</v>
      </c>
      <c r="C128" s="23" t="s">
        <v>138</v>
      </c>
      <c r="D128" s="23" t="s">
        <v>654</v>
      </c>
      <c r="E128" s="23" t="s">
        <v>655</v>
      </c>
      <c r="F128" s="24" t="s">
        <v>243</v>
      </c>
      <c r="G128" s="25" t="s">
        <v>656</v>
      </c>
      <c r="H128" s="25" t="s">
        <v>657</v>
      </c>
      <c r="I128" s="25" t="s">
        <v>657</v>
      </c>
      <c r="J128" s="26">
        <f t="shared" si="2"/>
        <v>8.0954064257086726E-4</v>
      </c>
      <c r="K128" s="27">
        <f t="shared" si="3"/>
        <v>0.9671724316199255</v>
      </c>
    </row>
    <row r="129" spans="1:11" ht="65.099999999999994" customHeight="1">
      <c r="A129" s="22">
        <v>124</v>
      </c>
      <c r="B129" s="22" t="s">
        <v>658</v>
      </c>
      <c r="C129" s="23" t="s">
        <v>19</v>
      </c>
      <c r="D129" s="23" t="s">
        <v>659</v>
      </c>
      <c r="E129" s="23" t="s">
        <v>111</v>
      </c>
      <c r="F129" s="24" t="s">
        <v>660</v>
      </c>
      <c r="G129" s="25" t="s">
        <v>472</v>
      </c>
      <c r="H129" s="25" t="s">
        <v>661</v>
      </c>
      <c r="I129" s="25" t="s">
        <v>662</v>
      </c>
      <c r="J129" s="26">
        <f t="shared" si="2"/>
        <v>7.8632716038303245E-4</v>
      </c>
      <c r="K129" s="27">
        <f t="shared" si="3"/>
        <v>0.96795875878030857</v>
      </c>
    </row>
    <row r="130" spans="1:11" ht="51.95" customHeight="1">
      <c r="A130" s="22">
        <v>125</v>
      </c>
      <c r="B130" s="22" t="s">
        <v>663</v>
      </c>
      <c r="C130" s="23" t="s">
        <v>19</v>
      </c>
      <c r="D130" s="23" t="s">
        <v>664</v>
      </c>
      <c r="E130" s="23" t="s">
        <v>326</v>
      </c>
      <c r="F130" s="24" t="s">
        <v>22</v>
      </c>
      <c r="G130" s="25" t="s">
        <v>665</v>
      </c>
      <c r="H130" s="25" t="s">
        <v>666</v>
      </c>
      <c r="I130" s="25" t="s">
        <v>667</v>
      </c>
      <c r="J130" s="26">
        <f t="shared" si="2"/>
        <v>7.7213363905113399E-4</v>
      </c>
      <c r="K130" s="27">
        <f t="shared" si="3"/>
        <v>0.96873089241935972</v>
      </c>
    </row>
    <row r="131" spans="1:11" ht="26.1" customHeight="1">
      <c r="A131" s="22">
        <v>126</v>
      </c>
      <c r="B131" s="22" t="s">
        <v>668</v>
      </c>
      <c r="C131" s="23" t="s">
        <v>27</v>
      </c>
      <c r="D131" s="23" t="s">
        <v>669</v>
      </c>
      <c r="E131" s="23" t="s">
        <v>93</v>
      </c>
      <c r="F131" s="24" t="s">
        <v>43</v>
      </c>
      <c r="G131" s="25" t="s">
        <v>670</v>
      </c>
      <c r="H131" s="25" t="s">
        <v>671</v>
      </c>
      <c r="I131" s="25" t="s">
        <v>672</v>
      </c>
      <c r="J131" s="26">
        <f t="shared" si="2"/>
        <v>7.4539119426709805E-4</v>
      </c>
      <c r="K131" s="27">
        <f t="shared" si="3"/>
        <v>0.96947628361362681</v>
      </c>
    </row>
    <row r="132" spans="1:11" ht="26.1" customHeight="1">
      <c r="A132" s="22">
        <v>127</v>
      </c>
      <c r="B132" s="22" t="s">
        <v>673</v>
      </c>
      <c r="C132" s="23" t="s">
        <v>27</v>
      </c>
      <c r="D132" s="23" t="s">
        <v>674</v>
      </c>
      <c r="E132" s="23" t="s">
        <v>29</v>
      </c>
      <c r="F132" s="24" t="s">
        <v>30</v>
      </c>
      <c r="G132" s="25" t="s">
        <v>675</v>
      </c>
      <c r="H132" s="25" t="s">
        <v>676</v>
      </c>
      <c r="I132" s="25" t="s">
        <v>677</v>
      </c>
      <c r="J132" s="26">
        <f t="shared" si="2"/>
        <v>7.3555399996783077E-4</v>
      </c>
      <c r="K132" s="27">
        <f t="shared" si="3"/>
        <v>0.97021183761359464</v>
      </c>
    </row>
    <row r="133" spans="1:11" ht="39" customHeight="1">
      <c r="A133" s="22">
        <v>128</v>
      </c>
      <c r="B133" s="22" t="s">
        <v>678</v>
      </c>
      <c r="C133" s="23" t="s">
        <v>27</v>
      </c>
      <c r="D133" s="23" t="s">
        <v>679</v>
      </c>
      <c r="E133" s="23" t="s">
        <v>680</v>
      </c>
      <c r="F133" s="24" t="s">
        <v>22</v>
      </c>
      <c r="G133" s="25" t="s">
        <v>681</v>
      </c>
      <c r="H133" s="25" t="s">
        <v>682</v>
      </c>
      <c r="I133" s="25" t="s">
        <v>683</v>
      </c>
      <c r="J133" s="26">
        <f t="shared" si="2"/>
        <v>7.3545606703453905E-4</v>
      </c>
      <c r="K133" s="27">
        <f t="shared" si="3"/>
        <v>0.97094729368062915</v>
      </c>
    </row>
    <row r="134" spans="1:11" ht="65.099999999999994" customHeight="1">
      <c r="A134" s="22">
        <v>129</v>
      </c>
      <c r="B134" s="22" t="s">
        <v>684</v>
      </c>
      <c r="C134" s="23" t="s">
        <v>19</v>
      </c>
      <c r="D134" s="23" t="s">
        <v>685</v>
      </c>
      <c r="E134" s="23" t="s">
        <v>111</v>
      </c>
      <c r="F134" s="24" t="s">
        <v>112</v>
      </c>
      <c r="G134" s="25" t="s">
        <v>620</v>
      </c>
      <c r="H134" s="25" t="s">
        <v>686</v>
      </c>
      <c r="I134" s="25" t="s">
        <v>687</v>
      </c>
      <c r="J134" s="26">
        <f t="shared" si="2"/>
        <v>7.1484287307548413E-4</v>
      </c>
      <c r="K134" s="27">
        <f t="shared" si="3"/>
        <v>0.97166213655370459</v>
      </c>
    </row>
    <row r="135" spans="1:11" ht="26.1" customHeight="1">
      <c r="A135" s="22">
        <v>130</v>
      </c>
      <c r="B135" s="22" t="s">
        <v>688</v>
      </c>
      <c r="C135" s="23" t="s">
        <v>19</v>
      </c>
      <c r="D135" s="23" t="s">
        <v>689</v>
      </c>
      <c r="E135" s="23" t="s">
        <v>49</v>
      </c>
      <c r="F135" s="24" t="s">
        <v>22</v>
      </c>
      <c r="G135" s="25" t="s">
        <v>690</v>
      </c>
      <c r="H135" s="25" t="s">
        <v>691</v>
      </c>
      <c r="I135" s="25" t="s">
        <v>692</v>
      </c>
      <c r="J135" s="26">
        <f t="shared" ref="J135:J198" si="4">I135/$I$301</f>
        <v>7.06515196747989E-4</v>
      </c>
      <c r="K135" s="27">
        <f t="shared" ref="K135:K198" si="5">K134+J135</f>
        <v>0.97236865175045262</v>
      </c>
    </row>
    <row r="136" spans="1:11" ht="26.1" customHeight="1">
      <c r="A136" s="22">
        <v>131</v>
      </c>
      <c r="B136" s="22" t="s">
        <v>693</v>
      </c>
      <c r="C136" s="23" t="s">
        <v>27</v>
      </c>
      <c r="D136" s="23" t="s">
        <v>694</v>
      </c>
      <c r="E136" s="23" t="s">
        <v>93</v>
      </c>
      <c r="F136" s="24" t="s">
        <v>43</v>
      </c>
      <c r="G136" s="25" t="s">
        <v>695</v>
      </c>
      <c r="H136" s="25" t="s">
        <v>696</v>
      </c>
      <c r="I136" s="25" t="s">
        <v>697</v>
      </c>
      <c r="J136" s="26">
        <f t="shared" si="4"/>
        <v>6.6905078426736072E-4</v>
      </c>
      <c r="K136" s="27">
        <f t="shared" si="5"/>
        <v>0.97303770253471999</v>
      </c>
    </row>
    <row r="137" spans="1:11" ht="26.1" customHeight="1">
      <c r="A137" s="22">
        <v>132</v>
      </c>
      <c r="B137" s="22" t="s">
        <v>698</v>
      </c>
      <c r="C137" s="23" t="s">
        <v>27</v>
      </c>
      <c r="D137" s="23" t="s">
        <v>699</v>
      </c>
      <c r="E137" s="23" t="s">
        <v>293</v>
      </c>
      <c r="F137" s="24" t="s">
        <v>112</v>
      </c>
      <c r="G137" s="25" t="s">
        <v>700</v>
      </c>
      <c r="H137" s="25" t="s">
        <v>701</v>
      </c>
      <c r="I137" s="25" t="s">
        <v>702</v>
      </c>
      <c r="J137" s="26">
        <f t="shared" si="4"/>
        <v>6.6179699320837479E-4</v>
      </c>
      <c r="K137" s="27">
        <f t="shared" si="5"/>
        <v>0.97369949952792834</v>
      </c>
    </row>
    <row r="138" spans="1:11" ht="51.95" customHeight="1">
      <c r="A138" s="22">
        <v>133</v>
      </c>
      <c r="B138" s="22" t="s">
        <v>703</v>
      </c>
      <c r="C138" s="23" t="s">
        <v>27</v>
      </c>
      <c r="D138" s="23" t="s">
        <v>704</v>
      </c>
      <c r="E138" s="23" t="s">
        <v>29</v>
      </c>
      <c r="F138" s="24" t="s">
        <v>30</v>
      </c>
      <c r="G138" s="25" t="s">
        <v>705</v>
      </c>
      <c r="H138" s="25" t="s">
        <v>706</v>
      </c>
      <c r="I138" s="25" t="s">
        <v>707</v>
      </c>
      <c r="J138" s="26">
        <f t="shared" si="4"/>
        <v>6.5875431828093232E-4</v>
      </c>
      <c r="K138" s="27">
        <f t="shared" si="5"/>
        <v>0.97435825384620922</v>
      </c>
    </row>
    <row r="139" spans="1:11" ht="51.95" customHeight="1">
      <c r="A139" s="22">
        <v>134</v>
      </c>
      <c r="B139" s="22" t="s">
        <v>708</v>
      </c>
      <c r="C139" s="23" t="s">
        <v>27</v>
      </c>
      <c r="D139" s="23" t="s">
        <v>709</v>
      </c>
      <c r="E139" s="23" t="s">
        <v>36</v>
      </c>
      <c r="F139" s="24" t="s">
        <v>22</v>
      </c>
      <c r="G139" s="25" t="s">
        <v>710</v>
      </c>
      <c r="H139" s="25" t="s">
        <v>711</v>
      </c>
      <c r="I139" s="25" t="s">
        <v>712</v>
      </c>
      <c r="J139" s="26">
        <f t="shared" si="4"/>
        <v>6.5663356372551191E-4</v>
      </c>
      <c r="K139" s="27">
        <f t="shared" si="5"/>
        <v>0.97501488740993469</v>
      </c>
    </row>
    <row r="140" spans="1:11" ht="24" customHeight="1">
      <c r="A140" s="22">
        <v>135</v>
      </c>
      <c r="B140" s="22" t="s">
        <v>713</v>
      </c>
      <c r="C140" s="23" t="s">
        <v>19</v>
      </c>
      <c r="D140" s="23" t="s">
        <v>714</v>
      </c>
      <c r="E140" s="23" t="s">
        <v>60</v>
      </c>
      <c r="F140" s="24" t="s">
        <v>43</v>
      </c>
      <c r="G140" s="25" t="s">
        <v>715</v>
      </c>
      <c r="H140" s="25" t="s">
        <v>716</v>
      </c>
      <c r="I140" s="25" t="s">
        <v>717</v>
      </c>
      <c r="J140" s="26">
        <f t="shared" si="4"/>
        <v>6.3672616228569714E-4</v>
      </c>
      <c r="K140" s="27">
        <f t="shared" si="5"/>
        <v>0.97565161357222041</v>
      </c>
    </row>
    <row r="141" spans="1:11" ht="26.1" customHeight="1">
      <c r="A141" s="22">
        <v>136</v>
      </c>
      <c r="B141" s="22" t="s">
        <v>718</v>
      </c>
      <c r="C141" s="23" t="s">
        <v>19</v>
      </c>
      <c r="D141" s="23" t="s">
        <v>719</v>
      </c>
      <c r="E141" s="23" t="s">
        <v>49</v>
      </c>
      <c r="F141" s="24" t="s">
        <v>22</v>
      </c>
      <c r="G141" s="25" t="s">
        <v>720</v>
      </c>
      <c r="H141" s="25" t="s">
        <v>721</v>
      </c>
      <c r="I141" s="25" t="s">
        <v>722</v>
      </c>
      <c r="J141" s="26">
        <f t="shared" si="4"/>
        <v>6.3133647395695336E-4</v>
      </c>
      <c r="K141" s="27">
        <f t="shared" si="5"/>
        <v>0.97628295004617738</v>
      </c>
    </row>
    <row r="142" spans="1:11" ht="51.95" customHeight="1">
      <c r="A142" s="22">
        <v>137</v>
      </c>
      <c r="B142" s="22" t="s">
        <v>723</v>
      </c>
      <c r="C142" s="23" t="s">
        <v>27</v>
      </c>
      <c r="D142" s="23" t="s">
        <v>724</v>
      </c>
      <c r="E142" s="23" t="s">
        <v>21</v>
      </c>
      <c r="F142" s="24" t="s">
        <v>22</v>
      </c>
      <c r="G142" s="25" t="s">
        <v>454</v>
      </c>
      <c r="H142" s="25" t="s">
        <v>725</v>
      </c>
      <c r="I142" s="25" t="s">
        <v>726</v>
      </c>
      <c r="J142" s="26">
        <f t="shared" si="4"/>
        <v>6.2804727819743185E-4</v>
      </c>
      <c r="K142" s="27">
        <f t="shared" si="5"/>
        <v>0.97691099732437481</v>
      </c>
    </row>
    <row r="143" spans="1:11" ht="26.1" customHeight="1">
      <c r="A143" s="22">
        <v>138</v>
      </c>
      <c r="B143" s="22" t="s">
        <v>727</v>
      </c>
      <c r="C143" s="23" t="s">
        <v>27</v>
      </c>
      <c r="D143" s="23" t="s">
        <v>728</v>
      </c>
      <c r="E143" s="23" t="s">
        <v>29</v>
      </c>
      <c r="F143" s="24" t="s">
        <v>30</v>
      </c>
      <c r="G143" s="25" t="s">
        <v>729</v>
      </c>
      <c r="H143" s="25" t="s">
        <v>730</v>
      </c>
      <c r="I143" s="25" t="s">
        <v>731</v>
      </c>
      <c r="J143" s="26">
        <f t="shared" si="4"/>
        <v>6.1228345293516629E-4</v>
      </c>
      <c r="K143" s="27">
        <f t="shared" si="5"/>
        <v>0.97752328077730999</v>
      </c>
    </row>
    <row r="144" spans="1:11" ht="51.95" customHeight="1">
      <c r="A144" s="22">
        <v>139</v>
      </c>
      <c r="B144" s="22" t="s">
        <v>732</v>
      </c>
      <c r="C144" s="23" t="s">
        <v>27</v>
      </c>
      <c r="D144" s="23" t="s">
        <v>733</v>
      </c>
      <c r="E144" s="23" t="s">
        <v>29</v>
      </c>
      <c r="F144" s="24" t="s">
        <v>30</v>
      </c>
      <c r="G144" s="25" t="s">
        <v>734</v>
      </c>
      <c r="H144" s="25" t="s">
        <v>735</v>
      </c>
      <c r="I144" s="25" t="s">
        <v>736</v>
      </c>
      <c r="J144" s="26">
        <f t="shared" si="4"/>
        <v>5.9822838850895625E-4</v>
      </c>
      <c r="K144" s="27">
        <f t="shared" si="5"/>
        <v>0.97812150916581897</v>
      </c>
    </row>
    <row r="145" spans="1:11" ht="39" customHeight="1">
      <c r="A145" s="22">
        <v>140</v>
      </c>
      <c r="B145" s="22" t="s">
        <v>737</v>
      </c>
      <c r="C145" s="23" t="s">
        <v>27</v>
      </c>
      <c r="D145" s="23" t="s">
        <v>738</v>
      </c>
      <c r="E145" s="23" t="s">
        <v>326</v>
      </c>
      <c r="F145" s="24" t="s">
        <v>22</v>
      </c>
      <c r="G145" s="25" t="s">
        <v>739</v>
      </c>
      <c r="H145" s="25" t="s">
        <v>740</v>
      </c>
      <c r="I145" s="25" t="s">
        <v>741</v>
      </c>
      <c r="J145" s="26">
        <f t="shared" si="4"/>
        <v>5.7992168397880595E-4</v>
      </c>
      <c r="K145" s="27">
        <f t="shared" si="5"/>
        <v>0.97870143084979777</v>
      </c>
    </row>
    <row r="146" spans="1:11" ht="26.1" customHeight="1">
      <c r="A146" s="22">
        <v>141</v>
      </c>
      <c r="B146" s="22" t="s">
        <v>742</v>
      </c>
      <c r="C146" s="23" t="s">
        <v>27</v>
      </c>
      <c r="D146" s="23" t="s">
        <v>743</v>
      </c>
      <c r="E146" s="23" t="s">
        <v>82</v>
      </c>
      <c r="F146" s="24" t="s">
        <v>22</v>
      </c>
      <c r="G146" s="25" t="s">
        <v>487</v>
      </c>
      <c r="H146" s="25" t="s">
        <v>744</v>
      </c>
      <c r="I146" s="25" t="s">
        <v>745</v>
      </c>
      <c r="J146" s="26">
        <f t="shared" si="4"/>
        <v>5.4490897182817E-4</v>
      </c>
      <c r="K146" s="27">
        <f t="shared" si="5"/>
        <v>0.9792463398216259</v>
      </c>
    </row>
    <row r="147" spans="1:11" ht="39" customHeight="1">
      <c r="A147" s="22">
        <v>142</v>
      </c>
      <c r="B147" s="22" t="s">
        <v>746</v>
      </c>
      <c r="C147" s="23" t="s">
        <v>27</v>
      </c>
      <c r="D147" s="23" t="s">
        <v>747</v>
      </c>
      <c r="E147" s="23" t="s">
        <v>111</v>
      </c>
      <c r="F147" s="24" t="s">
        <v>112</v>
      </c>
      <c r="G147" s="25" t="s">
        <v>748</v>
      </c>
      <c r="H147" s="25" t="s">
        <v>749</v>
      </c>
      <c r="I147" s="25" t="s">
        <v>750</v>
      </c>
      <c r="J147" s="26">
        <f t="shared" si="4"/>
        <v>5.1367512010351416E-4</v>
      </c>
      <c r="K147" s="27">
        <f t="shared" si="5"/>
        <v>0.97976001494172937</v>
      </c>
    </row>
    <row r="148" spans="1:11" ht="26.1" customHeight="1">
      <c r="A148" s="22">
        <v>143</v>
      </c>
      <c r="B148" s="22" t="s">
        <v>751</v>
      </c>
      <c r="C148" s="23" t="s">
        <v>27</v>
      </c>
      <c r="D148" s="23" t="s">
        <v>752</v>
      </c>
      <c r="E148" s="23" t="s">
        <v>29</v>
      </c>
      <c r="F148" s="24" t="s">
        <v>112</v>
      </c>
      <c r="G148" s="25" t="s">
        <v>753</v>
      </c>
      <c r="H148" s="25" t="s">
        <v>754</v>
      </c>
      <c r="I148" s="25" t="s">
        <v>755</v>
      </c>
      <c r="J148" s="26">
        <f t="shared" si="4"/>
        <v>5.0614103823545201E-4</v>
      </c>
      <c r="K148" s="27">
        <f t="shared" si="5"/>
        <v>0.9802661559799648</v>
      </c>
    </row>
    <row r="149" spans="1:11" ht="26.1" customHeight="1">
      <c r="A149" s="22">
        <v>144</v>
      </c>
      <c r="B149" s="22" t="s">
        <v>756</v>
      </c>
      <c r="C149" s="23" t="s">
        <v>19</v>
      </c>
      <c r="D149" s="23" t="s">
        <v>757</v>
      </c>
      <c r="E149" s="23" t="s">
        <v>133</v>
      </c>
      <c r="F149" s="24" t="s">
        <v>22</v>
      </c>
      <c r="G149" s="25" t="s">
        <v>758</v>
      </c>
      <c r="H149" s="25" t="s">
        <v>759</v>
      </c>
      <c r="I149" s="25" t="s">
        <v>760</v>
      </c>
      <c r="J149" s="26">
        <f t="shared" si="4"/>
        <v>5.0119711360307052E-4</v>
      </c>
      <c r="K149" s="27">
        <f t="shared" si="5"/>
        <v>0.98076735309356788</v>
      </c>
    </row>
    <row r="150" spans="1:11" ht="39" customHeight="1">
      <c r="A150" s="22">
        <v>145</v>
      </c>
      <c r="B150" s="22" t="s">
        <v>761</v>
      </c>
      <c r="C150" s="23" t="s">
        <v>27</v>
      </c>
      <c r="D150" s="23" t="s">
        <v>762</v>
      </c>
      <c r="E150" s="23" t="s">
        <v>293</v>
      </c>
      <c r="F150" s="24" t="s">
        <v>243</v>
      </c>
      <c r="G150" s="25" t="s">
        <v>472</v>
      </c>
      <c r="H150" s="25" t="s">
        <v>763</v>
      </c>
      <c r="I150" s="25" t="s">
        <v>764</v>
      </c>
      <c r="J150" s="26">
        <f t="shared" si="4"/>
        <v>4.9838407451920867E-4</v>
      </c>
      <c r="K150" s="27">
        <f t="shared" si="5"/>
        <v>0.98126573716808707</v>
      </c>
    </row>
    <row r="151" spans="1:11" ht="65.099999999999994" customHeight="1">
      <c r="A151" s="22">
        <v>146</v>
      </c>
      <c r="B151" s="22" t="s">
        <v>765</v>
      </c>
      <c r="C151" s="23" t="s">
        <v>19</v>
      </c>
      <c r="D151" s="23" t="s">
        <v>766</v>
      </c>
      <c r="E151" s="23" t="s">
        <v>293</v>
      </c>
      <c r="F151" s="24" t="s">
        <v>243</v>
      </c>
      <c r="G151" s="25" t="s">
        <v>472</v>
      </c>
      <c r="H151" s="25" t="s">
        <v>767</v>
      </c>
      <c r="I151" s="25" t="s">
        <v>768</v>
      </c>
      <c r="J151" s="26">
        <f t="shared" si="4"/>
        <v>4.7756488370047118E-4</v>
      </c>
      <c r="K151" s="27">
        <f t="shared" si="5"/>
        <v>0.9817433020517875</v>
      </c>
    </row>
    <row r="152" spans="1:11" ht="26.1" customHeight="1">
      <c r="A152" s="22">
        <v>147</v>
      </c>
      <c r="B152" s="22" t="s">
        <v>769</v>
      </c>
      <c r="C152" s="23" t="s">
        <v>27</v>
      </c>
      <c r="D152" s="23" t="s">
        <v>770</v>
      </c>
      <c r="E152" s="23" t="s">
        <v>29</v>
      </c>
      <c r="F152" s="24" t="s">
        <v>112</v>
      </c>
      <c r="G152" s="25" t="s">
        <v>753</v>
      </c>
      <c r="H152" s="25" t="s">
        <v>771</v>
      </c>
      <c r="I152" s="25" t="s">
        <v>772</v>
      </c>
      <c r="J152" s="26">
        <f t="shared" si="4"/>
        <v>4.7535295020715836E-4</v>
      </c>
      <c r="K152" s="27">
        <f t="shared" si="5"/>
        <v>0.98221865500199468</v>
      </c>
    </row>
    <row r="153" spans="1:11" ht="78" customHeight="1">
      <c r="A153" s="22">
        <v>148</v>
      </c>
      <c r="B153" s="22" t="s">
        <v>773</v>
      </c>
      <c r="C153" s="23" t="s">
        <v>19</v>
      </c>
      <c r="D153" s="23" t="s">
        <v>774</v>
      </c>
      <c r="E153" s="23" t="s">
        <v>111</v>
      </c>
      <c r="F153" s="24" t="s">
        <v>243</v>
      </c>
      <c r="G153" s="25" t="s">
        <v>472</v>
      </c>
      <c r="H153" s="25" t="s">
        <v>775</v>
      </c>
      <c r="I153" s="25" t="s">
        <v>776</v>
      </c>
      <c r="J153" s="26">
        <f t="shared" si="4"/>
        <v>4.6069678019039912E-4</v>
      </c>
      <c r="K153" s="27">
        <f t="shared" si="5"/>
        <v>0.98267935178218513</v>
      </c>
    </row>
    <row r="154" spans="1:11" ht="39" customHeight="1">
      <c r="A154" s="22">
        <v>149</v>
      </c>
      <c r="B154" s="22" t="s">
        <v>777</v>
      </c>
      <c r="C154" s="23" t="s">
        <v>27</v>
      </c>
      <c r="D154" s="23" t="s">
        <v>778</v>
      </c>
      <c r="E154" s="23" t="s">
        <v>358</v>
      </c>
      <c r="F154" s="24" t="s">
        <v>359</v>
      </c>
      <c r="G154" s="25" t="s">
        <v>779</v>
      </c>
      <c r="H154" s="25" t="s">
        <v>780</v>
      </c>
      <c r="I154" s="25" t="s">
        <v>781</v>
      </c>
      <c r="J154" s="26">
        <f t="shared" si="4"/>
        <v>4.5582377250971164E-4</v>
      </c>
      <c r="K154" s="27">
        <f t="shared" si="5"/>
        <v>0.98313517555469487</v>
      </c>
    </row>
    <row r="155" spans="1:11" ht="39" customHeight="1">
      <c r="A155" s="22">
        <v>150</v>
      </c>
      <c r="B155" s="22" t="s">
        <v>782</v>
      </c>
      <c r="C155" s="23" t="s">
        <v>27</v>
      </c>
      <c r="D155" s="23" t="s">
        <v>783</v>
      </c>
      <c r="E155" s="23" t="s">
        <v>293</v>
      </c>
      <c r="F155" s="24" t="s">
        <v>112</v>
      </c>
      <c r="G155" s="25" t="s">
        <v>784</v>
      </c>
      <c r="H155" s="25" t="s">
        <v>785</v>
      </c>
      <c r="I155" s="25" t="s">
        <v>786</v>
      </c>
      <c r="J155" s="26">
        <f t="shared" si="4"/>
        <v>4.5480054220669826E-4</v>
      </c>
      <c r="K155" s="27">
        <f t="shared" si="5"/>
        <v>0.98358997609690157</v>
      </c>
    </row>
    <row r="156" spans="1:11" ht="26.1" customHeight="1">
      <c r="A156" s="22">
        <v>151</v>
      </c>
      <c r="B156" s="22" t="s">
        <v>787</v>
      </c>
      <c r="C156" s="23" t="s">
        <v>19</v>
      </c>
      <c r="D156" s="23" t="s">
        <v>788</v>
      </c>
      <c r="E156" s="23" t="s">
        <v>49</v>
      </c>
      <c r="F156" s="24" t="s">
        <v>22</v>
      </c>
      <c r="G156" s="25" t="s">
        <v>789</v>
      </c>
      <c r="H156" s="25" t="s">
        <v>790</v>
      </c>
      <c r="I156" s="25" t="s">
        <v>791</v>
      </c>
      <c r="J156" s="26">
        <f t="shared" si="4"/>
        <v>4.5364560899339605E-4</v>
      </c>
      <c r="K156" s="27">
        <f t="shared" si="5"/>
        <v>0.98404362170589499</v>
      </c>
    </row>
    <row r="157" spans="1:11" ht="39" customHeight="1">
      <c r="A157" s="22">
        <v>152</v>
      </c>
      <c r="B157" s="22" t="s">
        <v>793</v>
      </c>
      <c r="C157" s="23" t="s">
        <v>27</v>
      </c>
      <c r="D157" s="23" t="s">
        <v>794</v>
      </c>
      <c r="E157" s="23" t="s">
        <v>42</v>
      </c>
      <c r="F157" s="24" t="s">
        <v>22</v>
      </c>
      <c r="G157" s="25" t="s">
        <v>795</v>
      </c>
      <c r="H157" s="25" t="s">
        <v>796</v>
      </c>
      <c r="I157" s="25" t="s">
        <v>797</v>
      </c>
      <c r="J157" s="26">
        <f t="shared" si="4"/>
        <v>4.389151450272431E-4</v>
      </c>
      <c r="K157" s="27">
        <f t="shared" si="5"/>
        <v>0.98448253685092224</v>
      </c>
    </row>
    <row r="158" spans="1:11" ht="26.1" customHeight="1">
      <c r="A158" s="22">
        <v>153</v>
      </c>
      <c r="B158" s="22" t="s">
        <v>798</v>
      </c>
      <c r="C158" s="23" t="s">
        <v>19</v>
      </c>
      <c r="D158" s="23" t="s">
        <v>799</v>
      </c>
      <c r="E158" s="23" t="s">
        <v>49</v>
      </c>
      <c r="F158" s="24" t="s">
        <v>800</v>
      </c>
      <c r="G158" s="25" t="s">
        <v>513</v>
      </c>
      <c r="H158" s="25" t="s">
        <v>801</v>
      </c>
      <c r="I158" s="25" t="s">
        <v>802</v>
      </c>
      <c r="J158" s="26">
        <f t="shared" si="4"/>
        <v>4.1793723531661895E-4</v>
      </c>
      <c r="K158" s="27">
        <f t="shared" si="5"/>
        <v>0.98490047408623882</v>
      </c>
    </row>
    <row r="159" spans="1:11" ht="26.1" customHeight="1">
      <c r="A159" s="22">
        <v>154</v>
      </c>
      <c r="B159" s="22" t="s">
        <v>803</v>
      </c>
      <c r="C159" s="23" t="s">
        <v>27</v>
      </c>
      <c r="D159" s="23" t="s">
        <v>804</v>
      </c>
      <c r="E159" s="23" t="s">
        <v>93</v>
      </c>
      <c r="F159" s="24" t="s">
        <v>22</v>
      </c>
      <c r="G159" s="25" t="s">
        <v>805</v>
      </c>
      <c r="H159" s="25" t="s">
        <v>806</v>
      </c>
      <c r="I159" s="25" t="s">
        <v>807</v>
      </c>
      <c r="J159" s="26">
        <f t="shared" si="4"/>
        <v>4.1675190912401932E-4</v>
      </c>
      <c r="K159" s="27">
        <f t="shared" si="5"/>
        <v>0.98531722599536287</v>
      </c>
    </row>
    <row r="160" spans="1:11" ht="26.1" customHeight="1">
      <c r="A160" s="22">
        <v>155</v>
      </c>
      <c r="B160" s="22" t="s">
        <v>808</v>
      </c>
      <c r="C160" s="23" t="s">
        <v>19</v>
      </c>
      <c r="D160" s="23" t="s">
        <v>809</v>
      </c>
      <c r="E160" s="23" t="s">
        <v>133</v>
      </c>
      <c r="F160" s="24" t="s">
        <v>205</v>
      </c>
      <c r="G160" s="25" t="s">
        <v>810</v>
      </c>
      <c r="H160" s="25" t="s">
        <v>811</v>
      </c>
      <c r="I160" s="25" t="s">
        <v>812</v>
      </c>
      <c r="J160" s="26">
        <f t="shared" si="4"/>
        <v>4.0700927076034411E-4</v>
      </c>
      <c r="K160" s="27">
        <f t="shared" si="5"/>
        <v>0.98572423526612318</v>
      </c>
    </row>
    <row r="161" spans="1:11" ht="51.95" customHeight="1">
      <c r="A161" s="22">
        <v>156</v>
      </c>
      <c r="B161" s="22" t="s">
        <v>813</v>
      </c>
      <c r="C161" s="23" t="s">
        <v>19</v>
      </c>
      <c r="D161" s="23" t="s">
        <v>814</v>
      </c>
      <c r="E161" s="23" t="s">
        <v>111</v>
      </c>
      <c r="F161" s="24" t="s">
        <v>660</v>
      </c>
      <c r="G161" s="25" t="s">
        <v>815</v>
      </c>
      <c r="H161" s="25" t="s">
        <v>816</v>
      </c>
      <c r="I161" s="25" t="s">
        <v>817</v>
      </c>
      <c r="J161" s="26">
        <f t="shared" si="4"/>
        <v>4.0519919999329739E-4</v>
      </c>
      <c r="K161" s="27">
        <f t="shared" si="5"/>
        <v>0.98612943446611645</v>
      </c>
    </row>
    <row r="162" spans="1:11" ht="26.1" customHeight="1">
      <c r="A162" s="22">
        <v>157</v>
      </c>
      <c r="B162" s="22" t="s">
        <v>818</v>
      </c>
      <c r="C162" s="23" t="s">
        <v>19</v>
      </c>
      <c r="D162" s="23" t="s">
        <v>819</v>
      </c>
      <c r="E162" s="23" t="s">
        <v>21</v>
      </c>
      <c r="F162" s="24" t="s">
        <v>205</v>
      </c>
      <c r="G162" s="25" t="s">
        <v>820</v>
      </c>
      <c r="H162" s="25" t="s">
        <v>821</v>
      </c>
      <c r="I162" s="25" t="s">
        <v>822</v>
      </c>
      <c r="J162" s="26">
        <f t="shared" si="4"/>
        <v>3.9645277595103779E-4</v>
      </c>
      <c r="K162" s="27">
        <f t="shared" si="5"/>
        <v>0.98652588724206747</v>
      </c>
    </row>
    <row r="163" spans="1:11" ht="39" customHeight="1">
      <c r="A163" s="22">
        <v>158</v>
      </c>
      <c r="B163" s="22" t="s">
        <v>823</v>
      </c>
      <c r="C163" s="23" t="s">
        <v>27</v>
      </c>
      <c r="D163" s="23" t="s">
        <v>824</v>
      </c>
      <c r="E163" s="23" t="s">
        <v>293</v>
      </c>
      <c r="F163" s="24" t="s">
        <v>112</v>
      </c>
      <c r="G163" s="25" t="s">
        <v>825</v>
      </c>
      <c r="H163" s="25" t="s">
        <v>826</v>
      </c>
      <c r="I163" s="25" t="s">
        <v>827</v>
      </c>
      <c r="J163" s="26">
        <f t="shared" si="4"/>
        <v>3.8502501573520523E-4</v>
      </c>
      <c r="K163" s="27">
        <f t="shared" si="5"/>
        <v>0.9869109122578027</v>
      </c>
    </row>
    <row r="164" spans="1:11" ht="39" customHeight="1">
      <c r="A164" s="22">
        <v>159</v>
      </c>
      <c r="B164" s="22" t="s">
        <v>402</v>
      </c>
      <c r="C164" s="23" t="s">
        <v>27</v>
      </c>
      <c r="D164" s="23" t="s">
        <v>828</v>
      </c>
      <c r="E164" s="23" t="s">
        <v>293</v>
      </c>
      <c r="F164" s="24" t="s">
        <v>112</v>
      </c>
      <c r="G164" s="25" t="s">
        <v>829</v>
      </c>
      <c r="H164" s="25" t="s">
        <v>405</v>
      </c>
      <c r="I164" s="25" t="s">
        <v>830</v>
      </c>
      <c r="J164" s="26">
        <f t="shared" si="4"/>
        <v>3.7998653516723178E-4</v>
      </c>
      <c r="K164" s="27">
        <f t="shared" si="5"/>
        <v>0.98729089879296994</v>
      </c>
    </row>
    <row r="165" spans="1:11" ht="39" customHeight="1">
      <c r="A165" s="22">
        <v>160</v>
      </c>
      <c r="B165" s="22" t="s">
        <v>831</v>
      </c>
      <c r="C165" s="23" t="s">
        <v>27</v>
      </c>
      <c r="D165" s="23" t="s">
        <v>832</v>
      </c>
      <c r="E165" s="23" t="s">
        <v>293</v>
      </c>
      <c r="F165" s="24" t="s">
        <v>243</v>
      </c>
      <c r="G165" s="25" t="s">
        <v>472</v>
      </c>
      <c r="H165" s="25" t="s">
        <v>833</v>
      </c>
      <c r="I165" s="25" t="s">
        <v>834</v>
      </c>
      <c r="J165" s="26">
        <f t="shared" si="4"/>
        <v>3.7033845273914853E-4</v>
      </c>
      <c r="K165" s="27">
        <f t="shared" si="5"/>
        <v>0.98766123724570909</v>
      </c>
    </row>
    <row r="166" spans="1:11" ht="26.1" customHeight="1">
      <c r="A166" s="22">
        <v>161</v>
      </c>
      <c r="B166" s="22" t="s">
        <v>835</v>
      </c>
      <c r="C166" s="23" t="s">
        <v>27</v>
      </c>
      <c r="D166" s="23" t="s">
        <v>836</v>
      </c>
      <c r="E166" s="23" t="s">
        <v>326</v>
      </c>
      <c r="F166" s="24" t="s">
        <v>22</v>
      </c>
      <c r="G166" s="25" t="s">
        <v>837</v>
      </c>
      <c r="H166" s="25" t="s">
        <v>838</v>
      </c>
      <c r="I166" s="25" t="s">
        <v>839</v>
      </c>
      <c r="J166" s="26">
        <f t="shared" si="4"/>
        <v>3.6173723959797671E-4</v>
      </c>
      <c r="K166" s="27">
        <f t="shared" si="5"/>
        <v>0.98802297448530707</v>
      </c>
    </row>
    <row r="167" spans="1:11" ht="39" customHeight="1">
      <c r="A167" s="22">
        <v>162</v>
      </c>
      <c r="B167" s="22" t="s">
        <v>840</v>
      </c>
      <c r="C167" s="23" t="s">
        <v>27</v>
      </c>
      <c r="D167" s="23" t="s">
        <v>841</v>
      </c>
      <c r="E167" s="23" t="s">
        <v>42</v>
      </c>
      <c r="F167" s="24" t="s">
        <v>112</v>
      </c>
      <c r="G167" s="25" t="s">
        <v>842</v>
      </c>
      <c r="H167" s="25" t="s">
        <v>843</v>
      </c>
      <c r="I167" s="25" t="s">
        <v>844</v>
      </c>
      <c r="J167" s="26">
        <f t="shared" si="4"/>
        <v>3.52649738788046E-4</v>
      </c>
      <c r="K167" s="27">
        <f t="shared" si="5"/>
        <v>0.98837562422409508</v>
      </c>
    </row>
    <row r="168" spans="1:11" ht="51.95" customHeight="1">
      <c r="A168" s="22">
        <v>163</v>
      </c>
      <c r="B168" s="22" t="s">
        <v>845</v>
      </c>
      <c r="C168" s="23" t="s">
        <v>19</v>
      </c>
      <c r="D168" s="23" t="s">
        <v>846</v>
      </c>
      <c r="E168" s="23" t="s">
        <v>133</v>
      </c>
      <c r="F168" s="24" t="s">
        <v>22</v>
      </c>
      <c r="G168" s="25" t="s">
        <v>847</v>
      </c>
      <c r="H168" s="25" t="s">
        <v>848</v>
      </c>
      <c r="I168" s="25" t="s">
        <v>849</v>
      </c>
      <c r="J168" s="26">
        <f t="shared" si="4"/>
        <v>3.4329545515983791E-4</v>
      </c>
      <c r="K168" s="27">
        <f t="shared" si="5"/>
        <v>0.98871891967925496</v>
      </c>
    </row>
    <row r="169" spans="1:11" ht="24" customHeight="1">
      <c r="A169" s="22">
        <v>164</v>
      </c>
      <c r="B169" s="22" t="s">
        <v>850</v>
      </c>
      <c r="C169" s="23" t="s">
        <v>138</v>
      </c>
      <c r="D169" s="23" t="s">
        <v>851</v>
      </c>
      <c r="E169" s="23" t="s">
        <v>852</v>
      </c>
      <c r="F169" s="24" t="s">
        <v>243</v>
      </c>
      <c r="G169" s="25" t="s">
        <v>853</v>
      </c>
      <c r="H169" s="25" t="s">
        <v>854</v>
      </c>
      <c r="I169" s="25" t="s">
        <v>855</v>
      </c>
      <c r="J169" s="26">
        <f t="shared" si="4"/>
        <v>3.4279228250258049E-4</v>
      </c>
      <c r="K169" s="27">
        <f t="shared" si="5"/>
        <v>0.98906171196175752</v>
      </c>
    </row>
    <row r="170" spans="1:11" ht="51.95" customHeight="1">
      <c r="A170" s="22">
        <v>165</v>
      </c>
      <c r="B170" s="22" t="s">
        <v>856</v>
      </c>
      <c r="C170" s="23" t="s">
        <v>27</v>
      </c>
      <c r="D170" s="23" t="s">
        <v>857</v>
      </c>
      <c r="E170" s="23" t="s">
        <v>60</v>
      </c>
      <c r="F170" s="24" t="s">
        <v>22</v>
      </c>
      <c r="G170" s="25" t="s">
        <v>858</v>
      </c>
      <c r="H170" s="25" t="s">
        <v>859</v>
      </c>
      <c r="I170" s="25" t="s">
        <v>860</v>
      </c>
      <c r="J170" s="26">
        <f t="shared" si="4"/>
        <v>3.4186360813515912E-4</v>
      </c>
      <c r="K170" s="27">
        <f t="shared" si="5"/>
        <v>0.98940357556989267</v>
      </c>
    </row>
    <row r="171" spans="1:11" ht="24" customHeight="1">
      <c r="A171" s="22">
        <v>166</v>
      </c>
      <c r="B171" s="22" t="s">
        <v>861</v>
      </c>
      <c r="C171" s="23" t="s">
        <v>138</v>
      </c>
      <c r="D171" s="23" t="s">
        <v>862</v>
      </c>
      <c r="E171" s="23" t="s">
        <v>863</v>
      </c>
      <c r="F171" s="24" t="s">
        <v>43</v>
      </c>
      <c r="G171" s="25" t="s">
        <v>864</v>
      </c>
      <c r="H171" s="25" t="s">
        <v>865</v>
      </c>
      <c r="I171" s="25" t="s">
        <v>866</v>
      </c>
      <c r="J171" s="26">
        <f t="shared" si="4"/>
        <v>3.3405936645111977E-4</v>
      </c>
      <c r="K171" s="27">
        <f t="shared" si="5"/>
        <v>0.98973763493634381</v>
      </c>
    </row>
    <row r="172" spans="1:11" ht="51.95" customHeight="1">
      <c r="A172" s="22">
        <v>167</v>
      </c>
      <c r="B172" s="22" t="s">
        <v>867</v>
      </c>
      <c r="C172" s="23" t="s">
        <v>19</v>
      </c>
      <c r="D172" s="23" t="s">
        <v>868</v>
      </c>
      <c r="E172" s="23" t="s">
        <v>111</v>
      </c>
      <c r="F172" s="24" t="s">
        <v>660</v>
      </c>
      <c r="G172" s="25" t="s">
        <v>513</v>
      </c>
      <c r="H172" s="25" t="s">
        <v>869</v>
      </c>
      <c r="I172" s="25" t="s">
        <v>870</v>
      </c>
      <c r="J172" s="26">
        <f t="shared" si="4"/>
        <v>3.3359671776625894E-4</v>
      </c>
      <c r="K172" s="27">
        <f t="shared" si="5"/>
        <v>0.99007123165411004</v>
      </c>
    </row>
    <row r="173" spans="1:11" ht="51.95" customHeight="1">
      <c r="A173" s="22">
        <v>168</v>
      </c>
      <c r="B173" s="22" t="s">
        <v>871</v>
      </c>
      <c r="C173" s="23" t="s">
        <v>27</v>
      </c>
      <c r="D173" s="23" t="s">
        <v>872</v>
      </c>
      <c r="E173" s="23" t="s">
        <v>36</v>
      </c>
      <c r="F173" s="24" t="s">
        <v>22</v>
      </c>
      <c r="G173" s="25" t="s">
        <v>487</v>
      </c>
      <c r="H173" s="25" t="s">
        <v>873</v>
      </c>
      <c r="I173" s="25" t="s">
        <v>874</v>
      </c>
      <c r="J173" s="26">
        <f t="shared" si="4"/>
        <v>2.995971049255372E-4</v>
      </c>
      <c r="K173" s="27">
        <f t="shared" si="5"/>
        <v>0.99037082875903559</v>
      </c>
    </row>
    <row r="174" spans="1:11" ht="26.1" customHeight="1">
      <c r="A174" s="22">
        <v>169</v>
      </c>
      <c r="B174" s="22" t="s">
        <v>875</v>
      </c>
      <c r="C174" s="23" t="s">
        <v>19</v>
      </c>
      <c r="D174" s="23" t="s">
        <v>876</v>
      </c>
      <c r="E174" s="23">
        <v>127</v>
      </c>
      <c r="F174" s="24" t="s">
        <v>243</v>
      </c>
      <c r="G174" s="25" t="s">
        <v>503</v>
      </c>
      <c r="H174" s="25" t="s">
        <v>877</v>
      </c>
      <c r="I174" s="25" t="s">
        <v>878</v>
      </c>
      <c r="J174" s="26">
        <f t="shared" si="4"/>
        <v>2.8179019605494471E-4</v>
      </c>
      <c r="K174" s="27">
        <f t="shared" si="5"/>
        <v>0.99065261895509049</v>
      </c>
    </row>
    <row r="175" spans="1:11" ht="26.1" customHeight="1">
      <c r="A175" s="22">
        <v>170</v>
      </c>
      <c r="B175" s="22" t="s">
        <v>879</v>
      </c>
      <c r="C175" s="23" t="s">
        <v>27</v>
      </c>
      <c r="D175" s="23" t="s">
        <v>880</v>
      </c>
      <c r="E175" s="23" t="s">
        <v>29</v>
      </c>
      <c r="F175" s="24" t="s">
        <v>112</v>
      </c>
      <c r="G175" s="25" t="s">
        <v>881</v>
      </c>
      <c r="H175" s="25" t="s">
        <v>882</v>
      </c>
      <c r="I175" s="25" t="s">
        <v>883</v>
      </c>
      <c r="J175" s="26">
        <f t="shared" si="4"/>
        <v>2.5567249584535574E-4</v>
      </c>
      <c r="K175" s="27">
        <f t="shared" si="5"/>
        <v>0.99090829145093584</v>
      </c>
    </row>
    <row r="176" spans="1:11" ht="26.1" customHeight="1">
      <c r="A176" s="22">
        <v>171</v>
      </c>
      <c r="B176" s="22" t="s">
        <v>884</v>
      </c>
      <c r="C176" s="23" t="s">
        <v>19</v>
      </c>
      <c r="D176" s="23" t="s">
        <v>885</v>
      </c>
      <c r="E176" s="23" t="s">
        <v>49</v>
      </c>
      <c r="F176" s="24" t="s">
        <v>243</v>
      </c>
      <c r="G176" s="25" t="s">
        <v>588</v>
      </c>
      <c r="H176" s="25" t="s">
        <v>886</v>
      </c>
      <c r="I176" s="25" t="s">
        <v>887</v>
      </c>
      <c r="J176" s="26">
        <f t="shared" si="4"/>
        <v>2.5008694165002857E-4</v>
      </c>
      <c r="K176" s="27">
        <f t="shared" si="5"/>
        <v>0.99115837839258591</v>
      </c>
    </row>
    <row r="177" spans="1:11" ht="39" customHeight="1">
      <c r="A177" s="22">
        <v>172</v>
      </c>
      <c r="B177" s="22" t="s">
        <v>888</v>
      </c>
      <c r="C177" s="23" t="s">
        <v>27</v>
      </c>
      <c r="D177" s="23" t="s">
        <v>889</v>
      </c>
      <c r="E177" s="23" t="s">
        <v>293</v>
      </c>
      <c r="F177" s="24" t="s">
        <v>243</v>
      </c>
      <c r="G177" s="25" t="s">
        <v>603</v>
      </c>
      <c r="H177" s="25" t="s">
        <v>890</v>
      </c>
      <c r="I177" s="25" t="s">
        <v>891</v>
      </c>
      <c r="J177" s="26">
        <f t="shared" si="4"/>
        <v>2.4622365628155563E-4</v>
      </c>
      <c r="K177" s="27">
        <f t="shared" si="5"/>
        <v>0.99140460204886749</v>
      </c>
    </row>
    <row r="178" spans="1:11" ht="51.95" customHeight="1">
      <c r="A178" s="22">
        <v>173</v>
      </c>
      <c r="B178" s="22" t="s">
        <v>892</v>
      </c>
      <c r="C178" s="23" t="s">
        <v>19</v>
      </c>
      <c r="D178" s="23" t="s">
        <v>893</v>
      </c>
      <c r="E178" s="23" t="s">
        <v>21</v>
      </c>
      <c r="F178" s="24" t="s">
        <v>22</v>
      </c>
      <c r="G178" s="25" t="s">
        <v>894</v>
      </c>
      <c r="H178" s="25" t="s">
        <v>895</v>
      </c>
      <c r="I178" s="25" t="s">
        <v>896</v>
      </c>
      <c r="J178" s="26">
        <f t="shared" si="4"/>
        <v>2.4347140315628861E-4</v>
      </c>
      <c r="K178" s="27">
        <f t="shared" si="5"/>
        <v>0.99164807345202377</v>
      </c>
    </row>
    <row r="179" spans="1:11" ht="39" customHeight="1">
      <c r="A179" s="22">
        <v>174</v>
      </c>
      <c r="B179" s="22" t="s">
        <v>897</v>
      </c>
      <c r="C179" s="23" t="s">
        <v>27</v>
      </c>
      <c r="D179" s="23" t="s">
        <v>898</v>
      </c>
      <c r="E179" s="23" t="s">
        <v>613</v>
      </c>
      <c r="F179" s="24" t="s">
        <v>243</v>
      </c>
      <c r="G179" s="25" t="s">
        <v>503</v>
      </c>
      <c r="H179" s="25" t="s">
        <v>899</v>
      </c>
      <c r="I179" s="25" t="s">
        <v>900</v>
      </c>
      <c r="J179" s="26">
        <f t="shared" si="4"/>
        <v>2.4038145026105022E-4</v>
      </c>
      <c r="K179" s="27">
        <f t="shared" si="5"/>
        <v>0.99188845490228483</v>
      </c>
    </row>
    <row r="180" spans="1:11" ht="51.95" customHeight="1">
      <c r="A180" s="22">
        <v>175</v>
      </c>
      <c r="B180" s="22" t="s">
        <v>901</v>
      </c>
      <c r="C180" s="23" t="s">
        <v>27</v>
      </c>
      <c r="D180" s="23" t="s">
        <v>902</v>
      </c>
      <c r="E180" s="23" t="s">
        <v>111</v>
      </c>
      <c r="F180" s="24" t="s">
        <v>243</v>
      </c>
      <c r="G180" s="25" t="s">
        <v>656</v>
      </c>
      <c r="H180" s="25" t="s">
        <v>903</v>
      </c>
      <c r="I180" s="25" t="s">
        <v>903</v>
      </c>
      <c r="J180" s="26">
        <f t="shared" si="4"/>
        <v>2.3504579389550188E-4</v>
      </c>
      <c r="K180" s="27">
        <f t="shared" si="5"/>
        <v>0.99212350069618038</v>
      </c>
    </row>
    <row r="181" spans="1:11" ht="39" customHeight="1">
      <c r="A181" s="22">
        <v>176</v>
      </c>
      <c r="B181" s="22" t="s">
        <v>904</v>
      </c>
      <c r="C181" s="23" t="s">
        <v>27</v>
      </c>
      <c r="D181" s="23" t="s">
        <v>905</v>
      </c>
      <c r="E181" s="23" t="s">
        <v>293</v>
      </c>
      <c r="F181" s="24" t="s">
        <v>243</v>
      </c>
      <c r="G181" s="25" t="s">
        <v>238</v>
      </c>
      <c r="H181" s="25" t="s">
        <v>906</v>
      </c>
      <c r="I181" s="25" t="s">
        <v>907</v>
      </c>
      <c r="J181" s="26">
        <f t="shared" si="4"/>
        <v>2.3017616321251416E-4</v>
      </c>
      <c r="K181" s="27">
        <f t="shared" si="5"/>
        <v>0.99235367685939291</v>
      </c>
    </row>
    <row r="182" spans="1:11" ht="24" customHeight="1">
      <c r="A182" s="22">
        <v>177</v>
      </c>
      <c r="B182" s="22" t="s">
        <v>908</v>
      </c>
      <c r="C182" s="23" t="s">
        <v>27</v>
      </c>
      <c r="D182" s="23" t="s">
        <v>909</v>
      </c>
      <c r="E182" s="23" t="s">
        <v>613</v>
      </c>
      <c r="F182" s="24" t="s">
        <v>243</v>
      </c>
      <c r="G182" s="25" t="s">
        <v>503</v>
      </c>
      <c r="H182" s="25" t="s">
        <v>910</v>
      </c>
      <c r="I182" s="25" t="s">
        <v>911</v>
      </c>
      <c r="J182" s="26">
        <f t="shared" si="4"/>
        <v>2.2722466722296402E-4</v>
      </c>
      <c r="K182" s="27">
        <f t="shared" si="5"/>
        <v>0.99258090152661582</v>
      </c>
    </row>
    <row r="183" spans="1:11" ht="39" customHeight="1">
      <c r="A183" s="22">
        <v>178</v>
      </c>
      <c r="B183" s="22" t="s">
        <v>912</v>
      </c>
      <c r="C183" s="23" t="s">
        <v>27</v>
      </c>
      <c r="D183" s="23" t="s">
        <v>913</v>
      </c>
      <c r="E183" s="23" t="s">
        <v>326</v>
      </c>
      <c r="F183" s="24" t="s">
        <v>22</v>
      </c>
      <c r="G183" s="25" t="s">
        <v>914</v>
      </c>
      <c r="H183" s="25" t="s">
        <v>915</v>
      </c>
      <c r="I183" s="25" t="s">
        <v>916</v>
      </c>
      <c r="J183" s="26">
        <f t="shared" si="4"/>
        <v>2.2497558675495442E-4</v>
      </c>
      <c r="K183" s="27">
        <f t="shared" si="5"/>
        <v>0.99280587711337076</v>
      </c>
    </row>
    <row r="184" spans="1:11" ht="39" customHeight="1">
      <c r="A184" s="22">
        <v>179</v>
      </c>
      <c r="B184" s="22" t="s">
        <v>917</v>
      </c>
      <c r="C184" s="23" t="s">
        <v>27</v>
      </c>
      <c r="D184" s="23" t="s">
        <v>918</v>
      </c>
      <c r="E184" s="23" t="s">
        <v>293</v>
      </c>
      <c r="F184" s="24" t="s">
        <v>243</v>
      </c>
      <c r="G184" s="25" t="s">
        <v>342</v>
      </c>
      <c r="H184" s="25" t="s">
        <v>919</v>
      </c>
      <c r="I184" s="25" t="s">
        <v>920</v>
      </c>
      <c r="J184" s="26">
        <f t="shared" si="4"/>
        <v>2.185592911254976E-4</v>
      </c>
      <c r="K184" s="27">
        <f t="shared" si="5"/>
        <v>0.99302443640449622</v>
      </c>
    </row>
    <row r="185" spans="1:11" ht="26.1" customHeight="1">
      <c r="A185" s="22">
        <v>180</v>
      </c>
      <c r="B185" s="22" t="s">
        <v>921</v>
      </c>
      <c r="C185" s="23" t="s">
        <v>27</v>
      </c>
      <c r="D185" s="23" t="s">
        <v>922</v>
      </c>
      <c r="E185" s="23" t="s">
        <v>82</v>
      </c>
      <c r="F185" s="24" t="s">
        <v>112</v>
      </c>
      <c r="G185" s="25" t="s">
        <v>217</v>
      </c>
      <c r="H185" s="25" t="s">
        <v>923</v>
      </c>
      <c r="I185" s="25" t="s">
        <v>924</v>
      </c>
      <c r="J185" s="26">
        <f t="shared" si="4"/>
        <v>2.1409827716417523E-4</v>
      </c>
      <c r="K185" s="27">
        <f t="shared" si="5"/>
        <v>0.99323853468166035</v>
      </c>
    </row>
    <row r="186" spans="1:11" ht="26.1" customHeight="1">
      <c r="A186" s="22">
        <v>181</v>
      </c>
      <c r="B186" s="22" t="s">
        <v>925</v>
      </c>
      <c r="C186" s="23" t="s">
        <v>27</v>
      </c>
      <c r="D186" s="23" t="s">
        <v>926</v>
      </c>
      <c r="E186" s="23" t="s">
        <v>29</v>
      </c>
      <c r="F186" s="24" t="s">
        <v>30</v>
      </c>
      <c r="G186" s="25" t="s">
        <v>927</v>
      </c>
      <c r="H186" s="25" t="s">
        <v>928</v>
      </c>
      <c r="I186" s="25" t="s">
        <v>929</v>
      </c>
      <c r="J186" s="26">
        <f t="shared" si="4"/>
        <v>2.1401047522398266E-4</v>
      </c>
      <c r="K186" s="27">
        <f t="shared" si="5"/>
        <v>0.9934525451568843</v>
      </c>
    </row>
    <row r="187" spans="1:11" ht="39" customHeight="1">
      <c r="A187" s="22">
        <v>182</v>
      </c>
      <c r="B187" s="22" t="s">
        <v>930</v>
      </c>
      <c r="C187" s="23" t="s">
        <v>27</v>
      </c>
      <c r="D187" s="23" t="s">
        <v>931</v>
      </c>
      <c r="E187" s="23" t="s">
        <v>293</v>
      </c>
      <c r="F187" s="24" t="s">
        <v>243</v>
      </c>
      <c r="G187" s="25" t="s">
        <v>513</v>
      </c>
      <c r="H187" s="25" t="s">
        <v>932</v>
      </c>
      <c r="I187" s="25" t="s">
        <v>933</v>
      </c>
      <c r="J187" s="26">
        <f t="shared" si="4"/>
        <v>1.9456572246902878E-4</v>
      </c>
      <c r="K187" s="27">
        <f t="shared" si="5"/>
        <v>0.99364711087935331</v>
      </c>
    </row>
    <row r="188" spans="1:11" ht="26.1" customHeight="1">
      <c r="A188" s="22">
        <v>183</v>
      </c>
      <c r="B188" s="22" t="s">
        <v>934</v>
      </c>
      <c r="C188" s="23" t="s">
        <v>27</v>
      </c>
      <c r="D188" s="23" t="s">
        <v>935</v>
      </c>
      <c r="E188" s="23" t="s">
        <v>293</v>
      </c>
      <c r="F188" s="24" t="s">
        <v>112</v>
      </c>
      <c r="G188" s="25" t="s">
        <v>936</v>
      </c>
      <c r="H188" s="25" t="s">
        <v>937</v>
      </c>
      <c r="I188" s="25" t="s">
        <v>938</v>
      </c>
      <c r="J188" s="26">
        <f t="shared" si="4"/>
        <v>1.8797719995688653E-4</v>
      </c>
      <c r="K188" s="27">
        <f t="shared" si="5"/>
        <v>0.9938350880793102</v>
      </c>
    </row>
    <row r="189" spans="1:11" ht="26.1" customHeight="1">
      <c r="A189" s="22">
        <v>184</v>
      </c>
      <c r="B189" s="22" t="s">
        <v>939</v>
      </c>
      <c r="C189" s="23" t="s">
        <v>27</v>
      </c>
      <c r="D189" s="23" t="s">
        <v>940</v>
      </c>
      <c r="E189" s="23" t="s">
        <v>82</v>
      </c>
      <c r="F189" s="24" t="s">
        <v>22</v>
      </c>
      <c r="G189" s="25" t="s">
        <v>487</v>
      </c>
      <c r="H189" s="25" t="s">
        <v>941</v>
      </c>
      <c r="I189" s="25" t="s">
        <v>942</v>
      </c>
      <c r="J189" s="26">
        <f t="shared" si="4"/>
        <v>1.8552887662459381E-4</v>
      </c>
      <c r="K189" s="27">
        <f t="shared" si="5"/>
        <v>0.9940206169559348</v>
      </c>
    </row>
    <row r="190" spans="1:11" ht="26.1" customHeight="1">
      <c r="A190" s="22">
        <v>185</v>
      </c>
      <c r="B190" s="22" t="s">
        <v>943</v>
      </c>
      <c r="C190" s="23" t="s">
        <v>19</v>
      </c>
      <c r="D190" s="23" t="s">
        <v>944</v>
      </c>
      <c r="E190" s="23" t="s">
        <v>293</v>
      </c>
      <c r="F190" s="24" t="s">
        <v>502</v>
      </c>
      <c r="G190" s="25" t="s">
        <v>342</v>
      </c>
      <c r="H190" s="25" t="s">
        <v>945</v>
      </c>
      <c r="I190" s="25" t="s">
        <v>946</v>
      </c>
      <c r="J190" s="26">
        <f t="shared" si="4"/>
        <v>1.8536340373730782E-4</v>
      </c>
      <c r="K190" s="27">
        <f t="shared" si="5"/>
        <v>0.99420598035967211</v>
      </c>
    </row>
    <row r="191" spans="1:11" ht="39" customHeight="1">
      <c r="A191" s="22">
        <v>186</v>
      </c>
      <c r="B191" s="22" t="s">
        <v>947</v>
      </c>
      <c r="C191" s="23" t="s">
        <v>27</v>
      </c>
      <c r="D191" s="23" t="s">
        <v>948</v>
      </c>
      <c r="E191" s="23" t="s">
        <v>111</v>
      </c>
      <c r="F191" s="24" t="s">
        <v>243</v>
      </c>
      <c r="G191" s="25" t="s">
        <v>949</v>
      </c>
      <c r="H191" s="25" t="s">
        <v>950</v>
      </c>
      <c r="I191" s="25" t="s">
        <v>951</v>
      </c>
      <c r="J191" s="26">
        <f t="shared" si="4"/>
        <v>1.8289819541651652E-4</v>
      </c>
      <c r="K191" s="27">
        <f t="shared" si="5"/>
        <v>0.99438887855508862</v>
      </c>
    </row>
    <row r="192" spans="1:11" ht="26.1" customHeight="1">
      <c r="A192" s="22">
        <v>187</v>
      </c>
      <c r="B192" s="22" t="s">
        <v>952</v>
      </c>
      <c r="C192" s="23" t="s">
        <v>27</v>
      </c>
      <c r="D192" s="23" t="s">
        <v>953</v>
      </c>
      <c r="E192" s="23" t="s">
        <v>93</v>
      </c>
      <c r="F192" s="24" t="s">
        <v>43</v>
      </c>
      <c r="G192" s="25" t="s">
        <v>695</v>
      </c>
      <c r="H192" s="25" t="s">
        <v>954</v>
      </c>
      <c r="I192" s="25" t="s">
        <v>955</v>
      </c>
      <c r="J192" s="26">
        <f t="shared" si="4"/>
        <v>1.742530813052484E-4</v>
      </c>
      <c r="K192" s="27">
        <f t="shared" si="5"/>
        <v>0.99456313163639387</v>
      </c>
    </row>
    <row r="193" spans="1:11" ht="26.1" customHeight="1">
      <c r="A193" s="22">
        <v>188</v>
      </c>
      <c r="B193" s="22" t="s">
        <v>956</v>
      </c>
      <c r="C193" s="23" t="s">
        <v>27</v>
      </c>
      <c r="D193" s="23" t="s">
        <v>957</v>
      </c>
      <c r="E193" s="23" t="s">
        <v>111</v>
      </c>
      <c r="F193" s="24" t="s">
        <v>243</v>
      </c>
      <c r="G193" s="25" t="s">
        <v>603</v>
      </c>
      <c r="H193" s="25" t="s">
        <v>958</v>
      </c>
      <c r="I193" s="25" t="s">
        <v>959</v>
      </c>
      <c r="J193" s="26">
        <f t="shared" si="4"/>
        <v>1.7344260185731699E-4</v>
      </c>
      <c r="K193" s="27">
        <f t="shared" si="5"/>
        <v>0.99473657423825124</v>
      </c>
    </row>
    <row r="194" spans="1:11" ht="26.1" customHeight="1">
      <c r="A194" s="22">
        <v>189</v>
      </c>
      <c r="B194" s="22" t="s">
        <v>960</v>
      </c>
      <c r="C194" s="23" t="s">
        <v>19</v>
      </c>
      <c r="D194" s="23" t="s">
        <v>961</v>
      </c>
      <c r="E194" s="23" t="s">
        <v>293</v>
      </c>
      <c r="F194" s="24" t="s">
        <v>243</v>
      </c>
      <c r="G194" s="25" t="s">
        <v>513</v>
      </c>
      <c r="H194" s="25" t="s">
        <v>962</v>
      </c>
      <c r="I194" s="25" t="s">
        <v>963</v>
      </c>
      <c r="J194" s="26">
        <f t="shared" si="4"/>
        <v>1.6950839953715005E-4</v>
      </c>
      <c r="K194" s="27">
        <f t="shared" si="5"/>
        <v>0.99490608263778835</v>
      </c>
    </row>
    <row r="195" spans="1:11" ht="39" customHeight="1">
      <c r="A195" s="22">
        <v>190</v>
      </c>
      <c r="B195" s="22" t="s">
        <v>964</v>
      </c>
      <c r="C195" s="23" t="s">
        <v>27</v>
      </c>
      <c r="D195" s="23" t="s">
        <v>965</v>
      </c>
      <c r="E195" s="23" t="s">
        <v>293</v>
      </c>
      <c r="F195" s="24" t="s">
        <v>112</v>
      </c>
      <c r="G195" s="25" t="s">
        <v>966</v>
      </c>
      <c r="H195" s="25" t="s">
        <v>967</v>
      </c>
      <c r="I195" s="25" t="s">
        <v>968</v>
      </c>
      <c r="J195" s="26">
        <f t="shared" si="4"/>
        <v>1.6515544950221854E-4</v>
      </c>
      <c r="K195" s="27">
        <f t="shared" si="5"/>
        <v>0.99507123808729059</v>
      </c>
    </row>
    <row r="196" spans="1:11" ht="51.95" customHeight="1">
      <c r="A196" s="22">
        <v>191</v>
      </c>
      <c r="B196" s="22" t="s">
        <v>969</v>
      </c>
      <c r="C196" s="23" t="s">
        <v>27</v>
      </c>
      <c r="D196" s="23" t="s">
        <v>970</v>
      </c>
      <c r="E196" s="23" t="s">
        <v>111</v>
      </c>
      <c r="F196" s="24" t="s">
        <v>243</v>
      </c>
      <c r="G196" s="25" t="s">
        <v>656</v>
      </c>
      <c r="H196" s="25" t="s">
        <v>971</v>
      </c>
      <c r="I196" s="25" t="s">
        <v>971</v>
      </c>
      <c r="J196" s="26">
        <f t="shared" si="4"/>
        <v>1.6441926400368088E-4</v>
      </c>
      <c r="K196" s="27">
        <f t="shared" si="5"/>
        <v>0.99523565735129427</v>
      </c>
    </row>
    <row r="197" spans="1:11" ht="51.95" customHeight="1">
      <c r="A197" s="22">
        <v>192</v>
      </c>
      <c r="B197" s="22" t="s">
        <v>972</v>
      </c>
      <c r="C197" s="23" t="s">
        <v>27</v>
      </c>
      <c r="D197" s="23" t="s">
        <v>973</v>
      </c>
      <c r="E197" s="23" t="s">
        <v>29</v>
      </c>
      <c r="F197" s="24" t="s">
        <v>30</v>
      </c>
      <c r="G197" s="25" t="s">
        <v>974</v>
      </c>
      <c r="H197" s="25" t="s">
        <v>975</v>
      </c>
      <c r="I197" s="25" t="s">
        <v>976</v>
      </c>
      <c r="J197" s="26">
        <f t="shared" si="4"/>
        <v>1.6302794095139866E-4</v>
      </c>
      <c r="K197" s="27">
        <f t="shared" si="5"/>
        <v>0.99539868529224562</v>
      </c>
    </row>
    <row r="198" spans="1:11" ht="51.95" customHeight="1">
      <c r="A198" s="22">
        <v>193</v>
      </c>
      <c r="B198" s="22" t="s">
        <v>977</v>
      </c>
      <c r="C198" s="23" t="s">
        <v>19</v>
      </c>
      <c r="D198" s="23" t="s">
        <v>978</v>
      </c>
      <c r="E198" s="23" t="s">
        <v>111</v>
      </c>
      <c r="F198" s="24" t="s">
        <v>660</v>
      </c>
      <c r="G198" s="25" t="s">
        <v>503</v>
      </c>
      <c r="H198" s="25" t="s">
        <v>979</v>
      </c>
      <c r="I198" s="25" t="s">
        <v>980</v>
      </c>
      <c r="J198" s="26">
        <f t="shared" si="4"/>
        <v>1.618865157288953E-4</v>
      </c>
      <c r="K198" s="27">
        <f t="shared" si="5"/>
        <v>0.99556057180797453</v>
      </c>
    </row>
    <row r="199" spans="1:11" ht="39" customHeight="1">
      <c r="A199" s="22">
        <v>194</v>
      </c>
      <c r="B199" s="22" t="s">
        <v>981</v>
      </c>
      <c r="C199" s="23" t="s">
        <v>19</v>
      </c>
      <c r="D199" s="23" t="s">
        <v>982</v>
      </c>
      <c r="E199" s="23" t="s">
        <v>111</v>
      </c>
      <c r="F199" s="24" t="s">
        <v>243</v>
      </c>
      <c r="G199" s="25" t="s">
        <v>983</v>
      </c>
      <c r="H199" s="25" t="s">
        <v>984</v>
      </c>
      <c r="I199" s="25" t="s">
        <v>985</v>
      </c>
      <c r="J199" s="26">
        <f t="shared" ref="J199:J262" si="6">I199/$I$301</f>
        <v>1.5601729372679215E-4</v>
      </c>
      <c r="K199" s="27">
        <f t="shared" ref="K199:K262" si="7">K198+J199</f>
        <v>0.99571658910170135</v>
      </c>
    </row>
    <row r="200" spans="1:11" ht="39" customHeight="1">
      <c r="A200" s="22">
        <v>195</v>
      </c>
      <c r="B200" s="22" t="s">
        <v>986</v>
      </c>
      <c r="C200" s="23" t="s">
        <v>27</v>
      </c>
      <c r="D200" s="23" t="s">
        <v>987</v>
      </c>
      <c r="E200" s="23" t="s">
        <v>293</v>
      </c>
      <c r="F200" s="24" t="s">
        <v>112</v>
      </c>
      <c r="G200" s="25" t="s">
        <v>988</v>
      </c>
      <c r="H200" s="25" t="s">
        <v>989</v>
      </c>
      <c r="I200" s="25" t="s">
        <v>990</v>
      </c>
      <c r="J200" s="26">
        <f t="shared" si="6"/>
        <v>1.5320087764523059E-4</v>
      </c>
      <c r="K200" s="27">
        <f t="shared" si="7"/>
        <v>0.99586978997934661</v>
      </c>
    </row>
    <row r="201" spans="1:11" ht="39" customHeight="1">
      <c r="A201" s="22">
        <v>196</v>
      </c>
      <c r="B201" s="22" t="s">
        <v>991</v>
      </c>
      <c r="C201" s="23" t="s">
        <v>27</v>
      </c>
      <c r="D201" s="23" t="s">
        <v>992</v>
      </c>
      <c r="E201" s="23" t="s">
        <v>293</v>
      </c>
      <c r="F201" s="24" t="s">
        <v>112</v>
      </c>
      <c r="G201" s="25" t="s">
        <v>993</v>
      </c>
      <c r="H201" s="25" t="s">
        <v>994</v>
      </c>
      <c r="I201" s="25" t="s">
        <v>995</v>
      </c>
      <c r="J201" s="26">
        <f t="shared" si="6"/>
        <v>1.5033380659817332E-4</v>
      </c>
      <c r="K201" s="27">
        <f t="shared" si="7"/>
        <v>0.99602012378594473</v>
      </c>
    </row>
    <row r="202" spans="1:11" ht="39" customHeight="1">
      <c r="A202" s="22">
        <v>197</v>
      </c>
      <c r="B202" s="22" t="s">
        <v>996</v>
      </c>
      <c r="C202" s="23" t="s">
        <v>27</v>
      </c>
      <c r="D202" s="23" t="s">
        <v>997</v>
      </c>
      <c r="E202" s="23" t="s">
        <v>293</v>
      </c>
      <c r="F202" s="24" t="s">
        <v>243</v>
      </c>
      <c r="G202" s="25" t="s">
        <v>588</v>
      </c>
      <c r="H202" s="25" t="s">
        <v>998</v>
      </c>
      <c r="I202" s="25" t="s">
        <v>999</v>
      </c>
      <c r="J202" s="26">
        <f t="shared" si="6"/>
        <v>1.4464356547415501E-4</v>
      </c>
      <c r="K202" s="27">
        <f t="shared" si="7"/>
        <v>0.9961647673514189</v>
      </c>
    </row>
    <row r="203" spans="1:11" ht="65.099999999999994" customHeight="1">
      <c r="A203" s="22">
        <v>198</v>
      </c>
      <c r="B203" s="22" t="s">
        <v>1000</v>
      </c>
      <c r="C203" s="23" t="s">
        <v>27</v>
      </c>
      <c r="D203" s="23" t="s">
        <v>1001</v>
      </c>
      <c r="E203" s="23" t="s">
        <v>93</v>
      </c>
      <c r="F203" s="24" t="s">
        <v>43</v>
      </c>
      <c r="G203" s="25" t="s">
        <v>1002</v>
      </c>
      <c r="H203" s="25" t="s">
        <v>1003</v>
      </c>
      <c r="I203" s="25" t="s">
        <v>1004</v>
      </c>
      <c r="J203" s="26">
        <f t="shared" si="6"/>
        <v>1.376768192196448E-4</v>
      </c>
      <c r="K203" s="27">
        <f t="shared" si="7"/>
        <v>0.99630244417063851</v>
      </c>
    </row>
    <row r="204" spans="1:11" ht="90.95" customHeight="1">
      <c r="A204" s="22">
        <v>199</v>
      </c>
      <c r="B204" s="22" t="s">
        <v>1005</v>
      </c>
      <c r="C204" s="23" t="s">
        <v>19</v>
      </c>
      <c r="D204" s="23" t="s">
        <v>1006</v>
      </c>
      <c r="E204" s="23">
        <v>151</v>
      </c>
      <c r="F204" s="24" t="s">
        <v>205</v>
      </c>
      <c r="G204" s="25" t="s">
        <v>503</v>
      </c>
      <c r="H204" s="25" t="s">
        <v>1007</v>
      </c>
      <c r="I204" s="25" t="s">
        <v>1008</v>
      </c>
      <c r="J204" s="26">
        <f t="shared" si="6"/>
        <v>1.3608625330307944E-4</v>
      </c>
      <c r="K204" s="27">
        <f t="shared" si="7"/>
        <v>0.99643853042394159</v>
      </c>
    </row>
    <row r="205" spans="1:11" ht="51.95" customHeight="1">
      <c r="A205" s="22">
        <v>200</v>
      </c>
      <c r="B205" s="22" t="s">
        <v>1009</v>
      </c>
      <c r="C205" s="23" t="s">
        <v>27</v>
      </c>
      <c r="D205" s="23" t="s">
        <v>1010</v>
      </c>
      <c r="E205" s="23" t="s">
        <v>293</v>
      </c>
      <c r="F205" s="24" t="s">
        <v>243</v>
      </c>
      <c r="G205" s="25" t="s">
        <v>936</v>
      </c>
      <c r="H205" s="25" t="s">
        <v>735</v>
      </c>
      <c r="I205" s="25" t="s">
        <v>1011</v>
      </c>
      <c r="J205" s="26">
        <f t="shared" si="6"/>
        <v>1.2670495369327363E-4</v>
      </c>
      <c r="K205" s="27">
        <f t="shared" si="7"/>
        <v>0.99656523537763486</v>
      </c>
    </row>
    <row r="206" spans="1:11" ht="26.1" customHeight="1">
      <c r="A206" s="22">
        <v>201</v>
      </c>
      <c r="B206" s="22" t="s">
        <v>1012</v>
      </c>
      <c r="C206" s="23" t="s">
        <v>19</v>
      </c>
      <c r="D206" s="23" t="s">
        <v>1013</v>
      </c>
      <c r="E206" s="23" t="s">
        <v>293</v>
      </c>
      <c r="F206" s="24" t="s">
        <v>255</v>
      </c>
      <c r="G206" s="25" t="s">
        <v>513</v>
      </c>
      <c r="H206" s="25" t="s">
        <v>1014</v>
      </c>
      <c r="I206" s="25" t="s">
        <v>1015</v>
      </c>
      <c r="J206" s="26">
        <f t="shared" si="6"/>
        <v>1.1670904050211986E-4</v>
      </c>
      <c r="K206" s="27">
        <f t="shared" si="7"/>
        <v>0.99668194441813696</v>
      </c>
    </row>
    <row r="207" spans="1:11" ht="39" customHeight="1">
      <c r="A207" s="22">
        <v>202</v>
      </c>
      <c r="B207" s="22" t="s">
        <v>1016</v>
      </c>
      <c r="C207" s="23" t="s">
        <v>19</v>
      </c>
      <c r="D207" s="23" t="s">
        <v>1017</v>
      </c>
      <c r="E207" s="23" t="s">
        <v>293</v>
      </c>
      <c r="F207" s="24" t="s">
        <v>800</v>
      </c>
      <c r="G207" s="25" t="s">
        <v>656</v>
      </c>
      <c r="H207" s="25" t="s">
        <v>1018</v>
      </c>
      <c r="I207" s="25" t="s">
        <v>1018</v>
      </c>
      <c r="J207" s="26">
        <f t="shared" si="6"/>
        <v>1.0074259537787151E-4</v>
      </c>
      <c r="K207" s="27">
        <f t="shared" si="7"/>
        <v>0.9967826870135148</v>
      </c>
    </row>
    <row r="208" spans="1:11" ht="39" customHeight="1">
      <c r="A208" s="22">
        <v>203</v>
      </c>
      <c r="B208" s="22" t="s">
        <v>1019</v>
      </c>
      <c r="C208" s="23" t="s">
        <v>27</v>
      </c>
      <c r="D208" s="23" t="s">
        <v>1020</v>
      </c>
      <c r="E208" s="23" t="s">
        <v>293</v>
      </c>
      <c r="F208" s="24" t="s">
        <v>243</v>
      </c>
      <c r="G208" s="25" t="s">
        <v>503</v>
      </c>
      <c r="H208" s="25" t="s">
        <v>1021</v>
      </c>
      <c r="I208" s="25" t="s">
        <v>1022</v>
      </c>
      <c r="J208" s="26">
        <f t="shared" si="6"/>
        <v>1.0010096581492583E-4</v>
      </c>
      <c r="K208" s="27">
        <f t="shared" si="7"/>
        <v>0.99688278797932972</v>
      </c>
    </row>
    <row r="209" spans="1:11" ht="65.099999999999994" customHeight="1">
      <c r="A209" s="22">
        <v>204</v>
      </c>
      <c r="B209" s="22" t="s">
        <v>1023</v>
      </c>
      <c r="C209" s="23" t="s">
        <v>19</v>
      </c>
      <c r="D209" s="23" t="s">
        <v>1024</v>
      </c>
      <c r="E209" s="23" t="s">
        <v>613</v>
      </c>
      <c r="F209" s="24" t="s">
        <v>502</v>
      </c>
      <c r="G209" s="25" t="s">
        <v>1025</v>
      </c>
      <c r="H209" s="25" t="s">
        <v>1026</v>
      </c>
      <c r="I209" s="25" t="s">
        <v>1027</v>
      </c>
      <c r="J209" s="26">
        <f t="shared" si="6"/>
        <v>1.0001316387473326E-4</v>
      </c>
      <c r="K209" s="27">
        <f t="shared" si="7"/>
        <v>0.99698280114320448</v>
      </c>
    </row>
    <row r="210" spans="1:11" ht="24" customHeight="1">
      <c r="A210" s="22">
        <v>205</v>
      </c>
      <c r="B210" s="22" t="s">
        <v>1028</v>
      </c>
      <c r="C210" s="23" t="s">
        <v>19</v>
      </c>
      <c r="D210" s="23" t="s">
        <v>1029</v>
      </c>
      <c r="E210" s="23" t="s">
        <v>49</v>
      </c>
      <c r="F210" s="24" t="s">
        <v>12</v>
      </c>
      <c r="G210" s="25" t="s">
        <v>656</v>
      </c>
      <c r="H210" s="25" t="s">
        <v>1030</v>
      </c>
      <c r="I210" s="25" t="s">
        <v>1030</v>
      </c>
      <c r="J210" s="26">
        <f t="shared" si="6"/>
        <v>9.7672904468831383E-5</v>
      </c>
      <c r="K210" s="27">
        <f t="shared" si="7"/>
        <v>0.9970804740476733</v>
      </c>
    </row>
    <row r="211" spans="1:11" ht="26.1" customHeight="1">
      <c r="A211" s="22">
        <v>206</v>
      </c>
      <c r="B211" s="22" t="s">
        <v>1031</v>
      </c>
      <c r="C211" s="23" t="s">
        <v>1032</v>
      </c>
      <c r="D211" s="23" t="s">
        <v>1033</v>
      </c>
      <c r="E211" s="23" t="s">
        <v>1034</v>
      </c>
      <c r="F211" s="24" t="s">
        <v>255</v>
      </c>
      <c r="G211" s="25" t="s">
        <v>656</v>
      </c>
      <c r="H211" s="25" t="s">
        <v>1035</v>
      </c>
      <c r="I211" s="25" t="s">
        <v>1035</v>
      </c>
      <c r="J211" s="26">
        <f t="shared" si="6"/>
        <v>9.6308597398146875E-5</v>
      </c>
      <c r="K211" s="27">
        <f t="shared" si="7"/>
        <v>0.99717678264507148</v>
      </c>
    </row>
    <row r="212" spans="1:11" ht="39" customHeight="1">
      <c r="A212" s="22">
        <v>207</v>
      </c>
      <c r="B212" s="22" t="s">
        <v>1036</v>
      </c>
      <c r="C212" s="23" t="s">
        <v>27</v>
      </c>
      <c r="D212" s="23" t="s">
        <v>1037</v>
      </c>
      <c r="E212" s="23" t="s">
        <v>293</v>
      </c>
      <c r="F212" s="24" t="s">
        <v>243</v>
      </c>
      <c r="G212" s="25" t="s">
        <v>853</v>
      </c>
      <c r="H212" s="25" t="s">
        <v>1038</v>
      </c>
      <c r="I212" s="25" t="s">
        <v>1039</v>
      </c>
      <c r="J212" s="26">
        <f t="shared" si="6"/>
        <v>9.3772472125661573E-5</v>
      </c>
      <c r="K212" s="27">
        <f t="shared" si="7"/>
        <v>0.99727055511719709</v>
      </c>
    </row>
    <row r="213" spans="1:11" ht="39" customHeight="1">
      <c r="A213" s="22">
        <v>208</v>
      </c>
      <c r="B213" s="22" t="s">
        <v>1040</v>
      </c>
      <c r="C213" s="23" t="s">
        <v>27</v>
      </c>
      <c r="D213" s="23" t="s">
        <v>1041</v>
      </c>
      <c r="E213" s="23" t="s">
        <v>293</v>
      </c>
      <c r="F213" s="24" t="s">
        <v>243</v>
      </c>
      <c r="G213" s="25" t="s">
        <v>1025</v>
      </c>
      <c r="H213" s="25" t="s">
        <v>1042</v>
      </c>
      <c r="I213" s="25" t="s">
        <v>1043</v>
      </c>
      <c r="J213" s="26">
        <f t="shared" si="6"/>
        <v>9.3556344272879881E-5</v>
      </c>
      <c r="K213" s="27">
        <f t="shared" si="7"/>
        <v>0.99736411146146997</v>
      </c>
    </row>
    <row r="214" spans="1:11" ht="24" customHeight="1">
      <c r="A214" s="22">
        <v>209</v>
      </c>
      <c r="B214" s="22" t="s">
        <v>1044</v>
      </c>
      <c r="C214" s="23" t="s">
        <v>19</v>
      </c>
      <c r="D214" s="23" t="s">
        <v>1045</v>
      </c>
      <c r="E214" s="23" t="s">
        <v>293</v>
      </c>
      <c r="F214" s="24" t="s">
        <v>255</v>
      </c>
      <c r="G214" s="25" t="s">
        <v>603</v>
      </c>
      <c r="H214" s="25" t="s">
        <v>1046</v>
      </c>
      <c r="I214" s="25" t="s">
        <v>1047</v>
      </c>
      <c r="J214" s="26">
        <f t="shared" si="6"/>
        <v>9.2921468705333619E-5</v>
      </c>
      <c r="K214" s="27">
        <f t="shared" si="7"/>
        <v>0.99745703293017529</v>
      </c>
    </row>
    <row r="215" spans="1:11" ht="39" customHeight="1">
      <c r="A215" s="22">
        <v>210</v>
      </c>
      <c r="B215" s="22" t="s">
        <v>1048</v>
      </c>
      <c r="C215" s="23" t="s">
        <v>27</v>
      </c>
      <c r="D215" s="23" t="s">
        <v>1049</v>
      </c>
      <c r="E215" s="23" t="s">
        <v>111</v>
      </c>
      <c r="F215" s="24" t="s">
        <v>243</v>
      </c>
      <c r="G215" s="25" t="s">
        <v>656</v>
      </c>
      <c r="H215" s="25" t="s">
        <v>1050</v>
      </c>
      <c r="I215" s="25" t="s">
        <v>1050</v>
      </c>
      <c r="J215" s="26">
        <f t="shared" si="6"/>
        <v>8.9102084306956952E-5</v>
      </c>
      <c r="K215" s="27">
        <f t="shared" si="7"/>
        <v>0.99754613501448219</v>
      </c>
    </row>
    <row r="216" spans="1:11" ht="39" customHeight="1">
      <c r="A216" s="22">
        <v>211</v>
      </c>
      <c r="B216" s="22" t="s">
        <v>1051</v>
      </c>
      <c r="C216" s="23" t="s">
        <v>27</v>
      </c>
      <c r="D216" s="23" t="s">
        <v>1052</v>
      </c>
      <c r="E216" s="23" t="s">
        <v>293</v>
      </c>
      <c r="F216" s="24" t="s">
        <v>112</v>
      </c>
      <c r="G216" s="25" t="s">
        <v>1053</v>
      </c>
      <c r="H216" s="25" t="s">
        <v>1054</v>
      </c>
      <c r="I216" s="25" t="s">
        <v>1055</v>
      </c>
      <c r="J216" s="26">
        <f t="shared" si="6"/>
        <v>8.63633391724888E-5</v>
      </c>
      <c r="K216" s="27">
        <f t="shared" si="7"/>
        <v>0.99763249835365464</v>
      </c>
    </row>
    <row r="217" spans="1:11" ht="39" customHeight="1">
      <c r="A217" s="22">
        <v>212</v>
      </c>
      <c r="B217" s="22" t="s">
        <v>1056</v>
      </c>
      <c r="C217" s="23" t="s">
        <v>27</v>
      </c>
      <c r="D217" s="23" t="s">
        <v>1057</v>
      </c>
      <c r="E217" s="23" t="s">
        <v>293</v>
      </c>
      <c r="F217" s="24" t="s">
        <v>243</v>
      </c>
      <c r="G217" s="25" t="s">
        <v>503</v>
      </c>
      <c r="H217" s="25" t="s">
        <v>1058</v>
      </c>
      <c r="I217" s="25" t="s">
        <v>1059</v>
      </c>
      <c r="J217" s="26">
        <f t="shared" si="6"/>
        <v>7.8427394578160632E-5</v>
      </c>
      <c r="K217" s="27">
        <f t="shared" si="7"/>
        <v>0.99771092574823284</v>
      </c>
    </row>
    <row r="218" spans="1:11" ht="26.1" customHeight="1">
      <c r="A218" s="22">
        <v>213</v>
      </c>
      <c r="B218" s="22" t="s">
        <v>1060</v>
      </c>
      <c r="C218" s="23" t="s">
        <v>19</v>
      </c>
      <c r="D218" s="23" t="s">
        <v>1061</v>
      </c>
      <c r="E218" s="23" t="s">
        <v>111</v>
      </c>
      <c r="F218" s="24" t="s">
        <v>112</v>
      </c>
      <c r="G218" s="25" t="s">
        <v>1062</v>
      </c>
      <c r="H218" s="25" t="s">
        <v>1063</v>
      </c>
      <c r="I218" s="25" t="s">
        <v>1064</v>
      </c>
      <c r="J218" s="26">
        <f t="shared" si="6"/>
        <v>7.29431503138249E-5</v>
      </c>
      <c r="K218" s="27">
        <f t="shared" si="7"/>
        <v>0.99778386889854664</v>
      </c>
    </row>
    <row r="219" spans="1:11" ht="26.1" customHeight="1">
      <c r="A219" s="22">
        <v>214</v>
      </c>
      <c r="B219" s="22" t="s">
        <v>1065</v>
      </c>
      <c r="C219" s="23" t="s">
        <v>27</v>
      </c>
      <c r="D219" s="23" t="s">
        <v>1066</v>
      </c>
      <c r="E219" s="23" t="s">
        <v>111</v>
      </c>
      <c r="F219" s="24" t="s">
        <v>243</v>
      </c>
      <c r="G219" s="25" t="s">
        <v>503</v>
      </c>
      <c r="H219" s="25" t="s">
        <v>1067</v>
      </c>
      <c r="I219" s="25" t="s">
        <v>1068</v>
      </c>
      <c r="J219" s="26">
        <f t="shared" si="6"/>
        <v>7.2490632622063207E-5</v>
      </c>
      <c r="K219" s="27">
        <f t="shared" si="7"/>
        <v>0.99785635953116869</v>
      </c>
    </row>
    <row r="220" spans="1:11" ht="51.95" customHeight="1">
      <c r="A220" s="22">
        <v>215</v>
      </c>
      <c r="B220" s="22" t="s">
        <v>1069</v>
      </c>
      <c r="C220" s="23" t="s">
        <v>19</v>
      </c>
      <c r="D220" s="23" t="s">
        <v>1070</v>
      </c>
      <c r="E220" s="23" t="s">
        <v>293</v>
      </c>
      <c r="F220" s="24" t="s">
        <v>243</v>
      </c>
      <c r="G220" s="25" t="s">
        <v>853</v>
      </c>
      <c r="H220" s="25" t="s">
        <v>1071</v>
      </c>
      <c r="I220" s="25" t="s">
        <v>1072</v>
      </c>
      <c r="J220" s="26">
        <f t="shared" si="6"/>
        <v>6.7269794178305187E-5</v>
      </c>
      <c r="K220" s="27">
        <f t="shared" si="7"/>
        <v>0.99792362932534695</v>
      </c>
    </row>
    <row r="221" spans="1:11" ht="26.1" customHeight="1">
      <c r="A221" s="22">
        <v>216</v>
      </c>
      <c r="B221" s="22" t="s">
        <v>1073</v>
      </c>
      <c r="C221" s="23" t="s">
        <v>27</v>
      </c>
      <c r="D221" s="23" t="s">
        <v>1074</v>
      </c>
      <c r="E221" s="23" t="s">
        <v>111</v>
      </c>
      <c r="F221" s="24" t="s">
        <v>243</v>
      </c>
      <c r="G221" s="25" t="s">
        <v>503</v>
      </c>
      <c r="H221" s="25" t="s">
        <v>1075</v>
      </c>
      <c r="I221" s="25" t="s">
        <v>1076</v>
      </c>
      <c r="J221" s="26">
        <f t="shared" si="6"/>
        <v>6.6013551034011531E-5</v>
      </c>
      <c r="K221" s="27">
        <f t="shared" si="7"/>
        <v>0.99798964287638092</v>
      </c>
    </row>
    <row r="222" spans="1:11" ht="51.95" customHeight="1">
      <c r="A222" s="22">
        <v>217</v>
      </c>
      <c r="B222" s="22" t="s">
        <v>1077</v>
      </c>
      <c r="C222" s="23" t="s">
        <v>27</v>
      </c>
      <c r="D222" s="23" t="s">
        <v>1078</v>
      </c>
      <c r="E222" s="23" t="s">
        <v>111</v>
      </c>
      <c r="F222" s="24" t="s">
        <v>112</v>
      </c>
      <c r="G222" s="25" t="s">
        <v>472</v>
      </c>
      <c r="H222" s="25" t="s">
        <v>1079</v>
      </c>
      <c r="I222" s="25" t="s">
        <v>1080</v>
      </c>
      <c r="J222" s="26">
        <f t="shared" si="6"/>
        <v>6.4615473986329898E-5</v>
      </c>
      <c r="K222" s="27">
        <f t="shared" si="7"/>
        <v>0.99805425835036721</v>
      </c>
    </row>
    <row r="223" spans="1:11" ht="39" customHeight="1">
      <c r="A223" s="22">
        <v>218</v>
      </c>
      <c r="B223" s="22" t="s">
        <v>1081</v>
      </c>
      <c r="C223" s="23" t="s">
        <v>27</v>
      </c>
      <c r="D223" s="23" t="s">
        <v>1082</v>
      </c>
      <c r="E223" s="23" t="s">
        <v>29</v>
      </c>
      <c r="F223" s="24" t="s">
        <v>22</v>
      </c>
      <c r="G223" s="25" t="s">
        <v>1083</v>
      </c>
      <c r="H223" s="25" t="s">
        <v>214</v>
      </c>
      <c r="I223" s="25" t="s">
        <v>1084</v>
      </c>
      <c r="J223" s="26">
        <f t="shared" si="6"/>
        <v>6.3933320450987644E-5</v>
      </c>
      <c r="K223" s="27">
        <f t="shared" si="7"/>
        <v>0.99811819167081817</v>
      </c>
    </row>
    <row r="224" spans="1:11" ht="39" customHeight="1">
      <c r="A224" s="22">
        <v>219</v>
      </c>
      <c r="B224" s="22" t="s">
        <v>1085</v>
      </c>
      <c r="C224" s="23" t="s">
        <v>27</v>
      </c>
      <c r="D224" s="23" t="s">
        <v>1086</v>
      </c>
      <c r="E224" s="23" t="s">
        <v>293</v>
      </c>
      <c r="F224" s="24" t="s">
        <v>243</v>
      </c>
      <c r="G224" s="25" t="s">
        <v>1087</v>
      </c>
      <c r="H224" s="25" t="s">
        <v>1088</v>
      </c>
      <c r="I224" s="25" t="s">
        <v>1089</v>
      </c>
      <c r="J224" s="26">
        <f t="shared" si="6"/>
        <v>6.1680862985278323E-5</v>
      </c>
      <c r="K224" s="27">
        <f t="shared" si="7"/>
        <v>0.99817987253380347</v>
      </c>
    </row>
    <row r="225" spans="1:11" ht="39" customHeight="1">
      <c r="A225" s="22">
        <v>220</v>
      </c>
      <c r="B225" s="22" t="s">
        <v>1090</v>
      </c>
      <c r="C225" s="23" t="s">
        <v>27</v>
      </c>
      <c r="D225" s="23" t="s">
        <v>1091</v>
      </c>
      <c r="E225" s="23" t="s">
        <v>293</v>
      </c>
      <c r="F225" s="24" t="s">
        <v>243</v>
      </c>
      <c r="G225" s="25" t="s">
        <v>294</v>
      </c>
      <c r="H225" s="25" t="s">
        <v>1092</v>
      </c>
      <c r="I225" s="25" t="s">
        <v>1093</v>
      </c>
      <c r="J225" s="26">
        <f t="shared" si="6"/>
        <v>5.7868232582301097E-5</v>
      </c>
      <c r="K225" s="27">
        <f t="shared" si="7"/>
        <v>0.99823774076638572</v>
      </c>
    </row>
    <row r="226" spans="1:11" ht="51.95" customHeight="1">
      <c r="A226" s="22">
        <v>221</v>
      </c>
      <c r="B226" s="22" t="s">
        <v>1094</v>
      </c>
      <c r="C226" s="23" t="s">
        <v>27</v>
      </c>
      <c r="D226" s="23" t="s">
        <v>1095</v>
      </c>
      <c r="E226" s="23" t="s">
        <v>293</v>
      </c>
      <c r="F226" s="24" t="s">
        <v>243</v>
      </c>
      <c r="G226" s="25" t="s">
        <v>635</v>
      </c>
      <c r="H226" s="25" t="s">
        <v>1096</v>
      </c>
      <c r="I226" s="25" t="s">
        <v>1097</v>
      </c>
      <c r="J226" s="26">
        <f t="shared" si="6"/>
        <v>5.6389107589826302E-5</v>
      </c>
      <c r="K226" s="27">
        <f t="shared" si="7"/>
        <v>0.99829412987397559</v>
      </c>
    </row>
    <row r="227" spans="1:11" ht="26.1" customHeight="1">
      <c r="A227" s="22">
        <v>222</v>
      </c>
      <c r="B227" s="22" t="s">
        <v>1098</v>
      </c>
      <c r="C227" s="23" t="s">
        <v>27</v>
      </c>
      <c r="D227" s="23" t="s">
        <v>1099</v>
      </c>
      <c r="E227" s="23" t="s">
        <v>111</v>
      </c>
      <c r="F227" s="24" t="s">
        <v>243</v>
      </c>
      <c r="G227" s="25" t="s">
        <v>853</v>
      </c>
      <c r="H227" s="25" t="s">
        <v>1100</v>
      </c>
      <c r="I227" s="25" t="s">
        <v>1101</v>
      </c>
      <c r="J227" s="26">
        <f t="shared" si="6"/>
        <v>5.5639414100489773E-5</v>
      </c>
      <c r="K227" s="27">
        <f t="shared" si="7"/>
        <v>0.99834976928807606</v>
      </c>
    </row>
    <row r="228" spans="1:11" ht="26.1" customHeight="1">
      <c r="A228" s="22">
        <v>223</v>
      </c>
      <c r="B228" s="22" t="s">
        <v>1102</v>
      </c>
      <c r="C228" s="23" t="s">
        <v>27</v>
      </c>
      <c r="D228" s="23" t="s">
        <v>1103</v>
      </c>
      <c r="E228" s="23" t="s">
        <v>111</v>
      </c>
      <c r="F228" s="24" t="s">
        <v>243</v>
      </c>
      <c r="G228" s="25" t="s">
        <v>503</v>
      </c>
      <c r="H228" s="25" t="s">
        <v>1104</v>
      </c>
      <c r="I228" s="25" t="s">
        <v>1105</v>
      </c>
      <c r="J228" s="26">
        <f t="shared" si="6"/>
        <v>5.5092340473136081E-5</v>
      </c>
      <c r="K228" s="27">
        <f t="shared" si="7"/>
        <v>0.99840486162854925</v>
      </c>
    </row>
    <row r="229" spans="1:11" ht="39" customHeight="1">
      <c r="A229" s="22">
        <v>224</v>
      </c>
      <c r="B229" s="22" t="s">
        <v>1106</v>
      </c>
      <c r="C229" s="23" t="s">
        <v>27</v>
      </c>
      <c r="D229" s="23" t="s">
        <v>1107</v>
      </c>
      <c r="E229" s="23" t="s">
        <v>293</v>
      </c>
      <c r="F229" s="24" t="s">
        <v>243</v>
      </c>
      <c r="G229" s="25" t="s">
        <v>635</v>
      </c>
      <c r="H229" s="25" t="s">
        <v>1108</v>
      </c>
      <c r="I229" s="25" t="s">
        <v>1109</v>
      </c>
      <c r="J229" s="26">
        <f t="shared" si="6"/>
        <v>5.3471381577273315E-5</v>
      </c>
      <c r="K229" s="27">
        <f t="shared" si="7"/>
        <v>0.99845833301012654</v>
      </c>
    </row>
    <row r="230" spans="1:11" ht="26.1" customHeight="1">
      <c r="A230" s="22">
        <v>225</v>
      </c>
      <c r="B230" s="22" t="s">
        <v>1110</v>
      </c>
      <c r="C230" s="23" t="s">
        <v>19</v>
      </c>
      <c r="D230" s="23" t="s">
        <v>1111</v>
      </c>
      <c r="E230" s="23" t="s">
        <v>293</v>
      </c>
      <c r="F230" s="24" t="s">
        <v>502</v>
      </c>
      <c r="G230" s="25" t="s">
        <v>503</v>
      </c>
      <c r="H230" s="25" t="s">
        <v>1112</v>
      </c>
      <c r="I230" s="25" t="s">
        <v>1113</v>
      </c>
      <c r="J230" s="26">
        <f t="shared" si="6"/>
        <v>5.3322793678485891E-5</v>
      </c>
      <c r="K230" s="27">
        <f t="shared" si="7"/>
        <v>0.99851165580380508</v>
      </c>
    </row>
    <row r="231" spans="1:11" ht="39" customHeight="1">
      <c r="A231" s="22">
        <v>226</v>
      </c>
      <c r="B231" s="22" t="s">
        <v>1114</v>
      </c>
      <c r="C231" s="23" t="s">
        <v>19</v>
      </c>
      <c r="D231" s="23" t="s">
        <v>1115</v>
      </c>
      <c r="E231" s="23" t="s">
        <v>133</v>
      </c>
      <c r="F231" s="24" t="s">
        <v>112</v>
      </c>
      <c r="G231" s="25" t="s">
        <v>1116</v>
      </c>
      <c r="H231" s="25" t="s">
        <v>1117</v>
      </c>
      <c r="I231" s="25" t="s">
        <v>1118</v>
      </c>
      <c r="J231" s="26">
        <f t="shared" si="6"/>
        <v>5.0904863325490584E-5</v>
      </c>
      <c r="K231" s="27">
        <f t="shared" si="7"/>
        <v>0.99856256066713056</v>
      </c>
    </row>
    <row r="232" spans="1:11" ht="26.1" customHeight="1">
      <c r="A232" s="22">
        <v>227</v>
      </c>
      <c r="B232" s="22" t="s">
        <v>1119</v>
      </c>
      <c r="C232" s="23" t="s">
        <v>19</v>
      </c>
      <c r="D232" s="23" t="s">
        <v>1120</v>
      </c>
      <c r="E232" s="23" t="s">
        <v>293</v>
      </c>
      <c r="F232" s="24" t="s">
        <v>502</v>
      </c>
      <c r="G232" s="25" t="s">
        <v>1025</v>
      </c>
      <c r="H232" s="25" t="s">
        <v>1121</v>
      </c>
      <c r="I232" s="25" t="s">
        <v>1122</v>
      </c>
      <c r="J232" s="26">
        <f t="shared" si="6"/>
        <v>5.003359791896434E-5</v>
      </c>
      <c r="K232" s="27">
        <f t="shared" si="7"/>
        <v>0.99861259426504956</v>
      </c>
    </row>
    <row r="233" spans="1:11" ht="39" customHeight="1">
      <c r="A233" s="22">
        <v>228</v>
      </c>
      <c r="B233" s="22" t="s">
        <v>1123</v>
      </c>
      <c r="C233" s="23" t="s">
        <v>27</v>
      </c>
      <c r="D233" s="23" t="s">
        <v>1124</v>
      </c>
      <c r="E233" s="23" t="s">
        <v>293</v>
      </c>
      <c r="F233" s="24" t="s">
        <v>112</v>
      </c>
      <c r="G233" s="25" t="s">
        <v>1125</v>
      </c>
      <c r="H233" s="25" t="s">
        <v>1126</v>
      </c>
      <c r="I233" s="25" t="s">
        <v>1127</v>
      </c>
      <c r="J233" s="26">
        <f t="shared" si="6"/>
        <v>4.9027252604449534E-5</v>
      </c>
      <c r="K233" s="27">
        <f t="shared" si="7"/>
        <v>0.99866162151765403</v>
      </c>
    </row>
    <row r="234" spans="1:11" ht="39" customHeight="1">
      <c r="A234" s="22">
        <v>229</v>
      </c>
      <c r="B234" s="22" t="s">
        <v>1128</v>
      </c>
      <c r="C234" s="23" t="s">
        <v>27</v>
      </c>
      <c r="D234" s="23" t="s">
        <v>1129</v>
      </c>
      <c r="E234" s="23" t="s">
        <v>293</v>
      </c>
      <c r="F234" s="24" t="s">
        <v>243</v>
      </c>
      <c r="G234" s="25" t="s">
        <v>294</v>
      </c>
      <c r="H234" s="25" t="s">
        <v>1130</v>
      </c>
      <c r="I234" s="25" t="s">
        <v>1131</v>
      </c>
      <c r="J234" s="26">
        <f t="shared" si="6"/>
        <v>4.6426964375669665E-5</v>
      </c>
      <c r="K234" s="27">
        <f t="shared" si="7"/>
        <v>0.99870804848202965</v>
      </c>
    </row>
    <row r="235" spans="1:11" ht="26.1" customHeight="1">
      <c r="A235" s="22">
        <v>230</v>
      </c>
      <c r="B235" s="22" t="s">
        <v>1132</v>
      </c>
      <c r="C235" s="23" t="s">
        <v>27</v>
      </c>
      <c r="D235" s="23" t="s">
        <v>1133</v>
      </c>
      <c r="E235" s="23" t="s">
        <v>293</v>
      </c>
      <c r="F235" s="24" t="s">
        <v>243</v>
      </c>
      <c r="G235" s="25" t="s">
        <v>656</v>
      </c>
      <c r="H235" s="25" t="s">
        <v>1134</v>
      </c>
      <c r="I235" s="25" t="s">
        <v>1134</v>
      </c>
      <c r="J235" s="26">
        <f t="shared" si="6"/>
        <v>4.5998085667805975E-5</v>
      </c>
      <c r="K235" s="27">
        <f t="shared" si="7"/>
        <v>0.99875404656769751</v>
      </c>
    </row>
    <row r="236" spans="1:11" ht="51.95" customHeight="1">
      <c r="A236" s="22">
        <v>231</v>
      </c>
      <c r="B236" s="22" t="s">
        <v>1135</v>
      </c>
      <c r="C236" s="23" t="s">
        <v>27</v>
      </c>
      <c r="D236" s="23" t="s">
        <v>1136</v>
      </c>
      <c r="E236" s="23" t="s">
        <v>293</v>
      </c>
      <c r="F236" s="24" t="s">
        <v>243</v>
      </c>
      <c r="G236" s="25" t="s">
        <v>1087</v>
      </c>
      <c r="H236" s="25" t="s">
        <v>1137</v>
      </c>
      <c r="I236" s="25" t="s">
        <v>1138</v>
      </c>
      <c r="J236" s="26">
        <f t="shared" si="6"/>
        <v>4.4822890468305455E-5</v>
      </c>
      <c r="K236" s="27">
        <f t="shared" si="7"/>
        <v>0.99879886945816576</v>
      </c>
    </row>
    <row r="237" spans="1:11" ht="39" customHeight="1">
      <c r="A237" s="22">
        <v>232</v>
      </c>
      <c r="B237" s="22" t="s">
        <v>1139</v>
      </c>
      <c r="C237" s="23" t="s">
        <v>27</v>
      </c>
      <c r="D237" s="23" t="s">
        <v>1140</v>
      </c>
      <c r="E237" s="23" t="s">
        <v>293</v>
      </c>
      <c r="F237" s="24" t="s">
        <v>243</v>
      </c>
      <c r="G237" s="25" t="s">
        <v>603</v>
      </c>
      <c r="H237" s="25" t="s">
        <v>1141</v>
      </c>
      <c r="I237" s="25" t="s">
        <v>1142</v>
      </c>
      <c r="J237" s="26">
        <f t="shared" si="6"/>
        <v>4.4535845663829761E-5</v>
      </c>
      <c r="K237" s="27">
        <f t="shared" si="7"/>
        <v>0.99884340530382965</v>
      </c>
    </row>
    <row r="238" spans="1:11" ht="39" customHeight="1">
      <c r="A238" s="22">
        <v>233</v>
      </c>
      <c r="B238" s="22" t="s">
        <v>1143</v>
      </c>
      <c r="C238" s="23" t="s">
        <v>27</v>
      </c>
      <c r="D238" s="23" t="s">
        <v>1144</v>
      </c>
      <c r="E238" s="23" t="s">
        <v>293</v>
      </c>
      <c r="F238" s="24" t="s">
        <v>243</v>
      </c>
      <c r="G238" s="25" t="s">
        <v>342</v>
      </c>
      <c r="H238" s="25" t="s">
        <v>1145</v>
      </c>
      <c r="I238" s="25" t="s">
        <v>1146</v>
      </c>
      <c r="J238" s="26">
        <f t="shared" si="6"/>
        <v>4.4002280027274938E-5</v>
      </c>
      <c r="K238" s="27">
        <f t="shared" si="7"/>
        <v>0.99888740758385697</v>
      </c>
    </row>
    <row r="239" spans="1:11" ht="39" customHeight="1">
      <c r="A239" s="22">
        <v>234</v>
      </c>
      <c r="B239" s="22" t="s">
        <v>1147</v>
      </c>
      <c r="C239" s="23" t="s">
        <v>19</v>
      </c>
      <c r="D239" s="23" t="s">
        <v>1148</v>
      </c>
      <c r="E239" s="23" t="s">
        <v>111</v>
      </c>
      <c r="F239" s="24" t="s">
        <v>243</v>
      </c>
      <c r="G239" s="25" t="s">
        <v>503</v>
      </c>
      <c r="H239" s="25" t="s">
        <v>1149</v>
      </c>
      <c r="I239" s="25" t="s">
        <v>1150</v>
      </c>
      <c r="J239" s="26">
        <f t="shared" si="6"/>
        <v>3.8626099689330059E-5</v>
      </c>
      <c r="K239" s="27">
        <f t="shared" si="7"/>
        <v>0.99892603368354627</v>
      </c>
    </row>
    <row r="240" spans="1:11" ht="51.95" customHeight="1">
      <c r="A240" s="22">
        <v>235</v>
      </c>
      <c r="B240" s="22" t="s">
        <v>1151</v>
      </c>
      <c r="C240" s="23" t="s">
        <v>27</v>
      </c>
      <c r="D240" s="23" t="s">
        <v>1152</v>
      </c>
      <c r="E240" s="23" t="s">
        <v>293</v>
      </c>
      <c r="F240" s="24" t="s">
        <v>243</v>
      </c>
      <c r="G240" s="25" t="s">
        <v>1153</v>
      </c>
      <c r="H240" s="25" t="s">
        <v>1154</v>
      </c>
      <c r="I240" s="25" t="s">
        <v>1155</v>
      </c>
      <c r="J240" s="26">
        <f t="shared" si="6"/>
        <v>3.8234367956163219E-5</v>
      </c>
      <c r="K240" s="27">
        <f t="shared" si="7"/>
        <v>0.9989642680515024</v>
      </c>
    </row>
    <row r="241" spans="1:11" ht="39" customHeight="1">
      <c r="A241" s="22">
        <v>236</v>
      </c>
      <c r="B241" s="22" t="s">
        <v>1156</v>
      </c>
      <c r="C241" s="23" t="s">
        <v>27</v>
      </c>
      <c r="D241" s="23" t="s">
        <v>1157</v>
      </c>
      <c r="E241" s="23" t="s">
        <v>111</v>
      </c>
      <c r="F241" s="24" t="s">
        <v>243</v>
      </c>
      <c r="G241" s="25" t="s">
        <v>656</v>
      </c>
      <c r="H241" s="25" t="s">
        <v>1158</v>
      </c>
      <c r="I241" s="25" t="s">
        <v>1158</v>
      </c>
      <c r="J241" s="26">
        <f t="shared" si="6"/>
        <v>3.8210728972265223E-5</v>
      </c>
      <c r="K241" s="27">
        <f t="shared" si="7"/>
        <v>0.99900247878047466</v>
      </c>
    </row>
    <row r="242" spans="1:11" ht="39" customHeight="1">
      <c r="A242" s="22">
        <v>237</v>
      </c>
      <c r="B242" s="22" t="s">
        <v>1159</v>
      </c>
      <c r="C242" s="23" t="s">
        <v>27</v>
      </c>
      <c r="D242" s="23" t="s">
        <v>1160</v>
      </c>
      <c r="E242" s="23" t="s">
        <v>293</v>
      </c>
      <c r="F242" s="24" t="s">
        <v>243</v>
      </c>
      <c r="G242" s="25" t="s">
        <v>656</v>
      </c>
      <c r="H242" s="25" t="s">
        <v>1161</v>
      </c>
      <c r="I242" s="25" t="s">
        <v>1161</v>
      </c>
      <c r="J242" s="26">
        <f t="shared" si="6"/>
        <v>3.7130089708356708E-5</v>
      </c>
      <c r="K242" s="27">
        <f t="shared" si="7"/>
        <v>0.99903960887018306</v>
      </c>
    </row>
    <row r="243" spans="1:11" ht="26.1" customHeight="1">
      <c r="A243" s="22">
        <v>238</v>
      </c>
      <c r="B243" s="22" t="s">
        <v>1162</v>
      </c>
      <c r="C243" s="23" t="s">
        <v>27</v>
      </c>
      <c r="D243" s="23" t="s">
        <v>1163</v>
      </c>
      <c r="E243" s="23" t="s">
        <v>293</v>
      </c>
      <c r="F243" s="24" t="s">
        <v>243</v>
      </c>
      <c r="G243" s="25" t="s">
        <v>513</v>
      </c>
      <c r="H243" s="25" t="s">
        <v>1164</v>
      </c>
      <c r="I243" s="25" t="s">
        <v>1165</v>
      </c>
      <c r="J243" s="26">
        <f t="shared" si="6"/>
        <v>3.5593555754986786E-5</v>
      </c>
      <c r="K243" s="27">
        <f t="shared" si="7"/>
        <v>0.99907520242593806</v>
      </c>
    </row>
    <row r="244" spans="1:11" ht="26.1" customHeight="1">
      <c r="A244" s="22">
        <v>239</v>
      </c>
      <c r="B244" s="22" t="s">
        <v>1166</v>
      </c>
      <c r="C244" s="23" t="s">
        <v>19</v>
      </c>
      <c r="D244" s="23" t="s">
        <v>1167</v>
      </c>
      <c r="E244" s="23" t="s">
        <v>111</v>
      </c>
      <c r="F244" s="24" t="s">
        <v>243</v>
      </c>
      <c r="G244" s="25" t="s">
        <v>503</v>
      </c>
      <c r="H244" s="25" t="s">
        <v>1168</v>
      </c>
      <c r="I244" s="25" t="s">
        <v>1169</v>
      </c>
      <c r="J244" s="26">
        <f t="shared" si="6"/>
        <v>3.5296379957411937E-5</v>
      </c>
      <c r="K244" s="27">
        <f t="shared" si="7"/>
        <v>0.99911049880589542</v>
      </c>
    </row>
    <row r="245" spans="1:11" ht="26.1" customHeight="1">
      <c r="A245" s="22">
        <v>240</v>
      </c>
      <c r="B245" s="22" t="s">
        <v>1170</v>
      </c>
      <c r="C245" s="23" t="s">
        <v>19</v>
      </c>
      <c r="D245" s="23" t="s">
        <v>1171</v>
      </c>
      <c r="E245" s="23" t="s">
        <v>293</v>
      </c>
      <c r="F245" s="24" t="s">
        <v>255</v>
      </c>
      <c r="G245" s="25" t="s">
        <v>603</v>
      </c>
      <c r="H245" s="25" t="s">
        <v>1172</v>
      </c>
      <c r="I245" s="25" t="s">
        <v>792</v>
      </c>
      <c r="J245" s="26">
        <f t="shared" si="6"/>
        <v>3.3229657365186905E-5</v>
      </c>
      <c r="K245" s="27">
        <f t="shared" si="7"/>
        <v>0.99914372846326061</v>
      </c>
    </row>
    <row r="246" spans="1:11" ht="51.95" customHeight="1">
      <c r="A246" s="22">
        <v>241</v>
      </c>
      <c r="B246" s="22" t="s">
        <v>1173</v>
      </c>
      <c r="C246" s="23" t="s">
        <v>27</v>
      </c>
      <c r="D246" s="23" t="s">
        <v>1174</v>
      </c>
      <c r="E246" s="23" t="s">
        <v>293</v>
      </c>
      <c r="F246" s="24" t="s">
        <v>243</v>
      </c>
      <c r="G246" s="25" t="s">
        <v>635</v>
      </c>
      <c r="H246" s="25" t="s">
        <v>1175</v>
      </c>
      <c r="I246" s="25" t="s">
        <v>1176</v>
      </c>
      <c r="J246" s="26">
        <f t="shared" si="6"/>
        <v>3.1031231862673011E-5</v>
      </c>
      <c r="K246" s="27">
        <f t="shared" si="7"/>
        <v>0.99917475969512326</v>
      </c>
    </row>
    <row r="247" spans="1:11" ht="51.95" customHeight="1">
      <c r="A247" s="22">
        <v>242</v>
      </c>
      <c r="B247" s="22" t="s">
        <v>1177</v>
      </c>
      <c r="C247" s="23" t="s">
        <v>27</v>
      </c>
      <c r="D247" s="23" t="s">
        <v>1178</v>
      </c>
      <c r="E247" s="23" t="s">
        <v>293</v>
      </c>
      <c r="F247" s="24" t="s">
        <v>243</v>
      </c>
      <c r="G247" s="25" t="s">
        <v>588</v>
      </c>
      <c r="H247" s="25" t="s">
        <v>1179</v>
      </c>
      <c r="I247" s="25" t="s">
        <v>1180</v>
      </c>
      <c r="J247" s="26">
        <f t="shared" si="6"/>
        <v>3.0406487288225903E-5</v>
      </c>
      <c r="K247" s="27">
        <f t="shared" si="7"/>
        <v>0.99920516618241151</v>
      </c>
    </row>
    <row r="248" spans="1:11" ht="51.95" customHeight="1">
      <c r="A248" s="22">
        <v>243</v>
      </c>
      <c r="B248" s="22" t="s">
        <v>1181</v>
      </c>
      <c r="C248" s="23" t="s">
        <v>27</v>
      </c>
      <c r="D248" s="23" t="s">
        <v>1182</v>
      </c>
      <c r="E248" s="23" t="s">
        <v>293</v>
      </c>
      <c r="F248" s="24" t="s">
        <v>243</v>
      </c>
      <c r="G248" s="25" t="s">
        <v>588</v>
      </c>
      <c r="H248" s="25" t="s">
        <v>1183</v>
      </c>
      <c r="I248" s="25" t="s">
        <v>1184</v>
      </c>
      <c r="J248" s="26">
        <f t="shared" si="6"/>
        <v>3.0352455325030474E-5</v>
      </c>
      <c r="K248" s="27">
        <f t="shared" si="7"/>
        <v>0.99923551863773652</v>
      </c>
    </row>
    <row r="249" spans="1:11" ht="39" customHeight="1">
      <c r="A249" s="22">
        <v>244</v>
      </c>
      <c r="B249" s="22" t="s">
        <v>1185</v>
      </c>
      <c r="C249" s="23" t="s">
        <v>27</v>
      </c>
      <c r="D249" s="23" t="s">
        <v>1186</v>
      </c>
      <c r="E249" s="23" t="s">
        <v>293</v>
      </c>
      <c r="F249" s="24" t="s">
        <v>243</v>
      </c>
      <c r="G249" s="25" t="s">
        <v>513</v>
      </c>
      <c r="H249" s="25" t="s">
        <v>1187</v>
      </c>
      <c r="I249" s="25" t="s">
        <v>1188</v>
      </c>
      <c r="J249" s="26">
        <f t="shared" si="6"/>
        <v>3.0308554354934192E-5</v>
      </c>
      <c r="K249" s="27">
        <f t="shared" si="7"/>
        <v>0.99926582719209145</v>
      </c>
    </row>
    <row r="250" spans="1:11" ht="26.1" customHeight="1">
      <c r="A250" s="22">
        <v>245</v>
      </c>
      <c r="B250" s="22" t="s">
        <v>1189</v>
      </c>
      <c r="C250" s="23" t="s">
        <v>138</v>
      </c>
      <c r="D250" s="23" t="s">
        <v>1190</v>
      </c>
      <c r="E250" s="23" t="s">
        <v>1191</v>
      </c>
      <c r="F250" s="24" t="s">
        <v>243</v>
      </c>
      <c r="G250" s="25" t="s">
        <v>503</v>
      </c>
      <c r="H250" s="25" t="s">
        <v>1192</v>
      </c>
      <c r="I250" s="25" t="s">
        <v>1193</v>
      </c>
      <c r="J250" s="26">
        <f t="shared" si="6"/>
        <v>2.6759329772534654E-5</v>
      </c>
      <c r="K250" s="27">
        <f t="shared" si="7"/>
        <v>0.99929258652186403</v>
      </c>
    </row>
    <row r="251" spans="1:11" ht="39" customHeight="1">
      <c r="A251" s="22">
        <v>246</v>
      </c>
      <c r="B251" s="22" t="s">
        <v>1194</v>
      </c>
      <c r="C251" s="23" t="s">
        <v>27</v>
      </c>
      <c r="D251" s="23" t="s">
        <v>1195</v>
      </c>
      <c r="E251" s="23" t="s">
        <v>293</v>
      </c>
      <c r="F251" s="24" t="s">
        <v>243</v>
      </c>
      <c r="G251" s="25" t="s">
        <v>503</v>
      </c>
      <c r="H251" s="25" t="s">
        <v>1196</v>
      </c>
      <c r="I251" s="25" t="s">
        <v>252</v>
      </c>
      <c r="J251" s="26">
        <f t="shared" si="6"/>
        <v>2.6678281827741517E-5</v>
      </c>
      <c r="K251" s="27">
        <f t="shared" si="7"/>
        <v>0.99931926480369182</v>
      </c>
    </row>
    <row r="252" spans="1:11" ht="65.099999999999994" customHeight="1">
      <c r="A252" s="22">
        <v>247</v>
      </c>
      <c r="B252" s="22" t="s">
        <v>1197</v>
      </c>
      <c r="C252" s="23" t="s">
        <v>27</v>
      </c>
      <c r="D252" s="23" t="s">
        <v>1198</v>
      </c>
      <c r="E252" s="23" t="s">
        <v>293</v>
      </c>
      <c r="F252" s="24" t="s">
        <v>243</v>
      </c>
      <c r="G252" s="25" t="s">
        <v>656</v>
      </c>
      <c r="H252" s="25" t="s">
        <v>1199</v>
      </c>
      <c r="I252" s="25" t="s">
        <v>1199</v>
      </c>
      <c r="J252" s="26">
        <f t="shared" si="6"/>
        <v>2.6438514991061816E-5</v>
      </c>
      <c r="K252" s="27">
        <f t="shared" si="7"/>
        <v>0.99934570331868289</v>
      </c>
    </row>
    <row r="253" spans="1:11" ht="39" customHeight="1">
      <c r="A253" s="22">
        <v>248</v>
      </c>
      <c r="B253" s="22" t="s">
        <v>1200</v>
      </c>
      <c r="C253" s="23" t="s">
        <v>27</v>
      </c>
      <c r="D253" s="23" t="s">
        <v>1201</v>
      </c>
      <c r="E253" s="23" t="s">
        <v>293</v>
      </c>
      <c r="F253" s="24" t="s">
        <v>243</v>
      </c>
      <c r="G253" s="25" t="s">
        <v>588</v>
      </c>
      <c r="H253" s="25" t="s">
        <v>1202</v>
      </c>
      <c r="I253" s="25" t="s">
        <v>1203</v>
      </c>
      <c r="J253" s="26">
        <f t="shared" si="6"/>
        <v>2.6354090048568962E-5</v>
      </c>
      <c r="K253" s="27">
        <f t="shared" si="7"/>
        <v>0.99937205740873147</v>
      </c>
    </row>
    <row r="254" spans="1:11" ht="39" customHeight="1">
      <c r="A254" s="22">
        <v>249</v>
      </c>
      <c r="B254" s="22" t="s">
        <v>1204</v>
      </c>
      <c r="C254" s="23" t="s">
        <v>27</v>
      </c>
      <c r="D254" s="23" t="s">
        <v>1205</v>
      </c>
      <c r="E254" s="23" t="s">
        <v>293</v>
      </c>
      <c r="F254" s="24" t="s">
        <v>243</v>
      </c>
      <c r="G254" s="25" t="s">
        <v>424</v>
      </c>
      <c r="H254" s="25" t="s">
        <v>1206</v>
      </c>
      <c r="I254" s="25" t="s">
        <v>1207</v>
      </c>
      <c r="J254" s="26">
        <f t="shared" si="6"/>
        <v>2.605016025559469E-5</v>
      </c>
      <c r="K254" s="27">
        <f t="shared" si="7"/>
        <v>0.99939810756898706</v>
      </c>
    </row>
    <row r="255" spans="1:11" ht="39" customHeight="1">
      <c r="A255" s="22">
        <v>250</v>
      </c>
      <c r="B255" s="22" t="s">
        <v>1208</v>
      </c>
      <c r="C255" s="23" t="s">
        <v>27</v>
      </c>
      <c r="D255" s="23" t="s">
        <v>1209</v>
      </c>
      <c r="E255" s="23" t="s">
        <v>293</v>
      </c>
      <c r="F255" s="24" t="s">
        <v>243</v>
      </c>
      <c r="G255" s="25" t="s">
        <v>635</v>
      </c>
      <c r="H255" s="25" t="s">
        <v>1210</v>
      </c>
      <c r="I255" s="25" t="s">
        <v>1211</v>
      </c>
      <c r="J255" s="26">
        <f t="shared" si="6"/>
        <v>2.5530102609838714E-5</v>
      </c>
      <c r="K255" s="27">
        <f t="shared" si="7"/>
        <v>0.99942363767159692</v>
      </c>
    </row>
    <row r="256" spans="1:11" ht="39" customHeight="1">
      <c r="A256" s="22">
        <v>251</v>
      </c>
      <c r="B256" s="22" t="s">
        <v>1212</v>
      </c>
      <c r="C256" s="23" t="s">
        <v>27</v>
      </c>
      <c r="D256" s="23" t="s">
        <v>1213</v>
      </c>
      <c r="E256" s="23" t="s">
        <v>293</v>
      </c>
      <c r="F256" s="24" t="s">
        <v>243</v>
      </c>
      <c r="G256" s="25" t="s">
        <v>513</v>
      </c>
      <c r="H256" s="25" t="s">
        <v>1214</v>
      </c>
      <c r="I256" s="25" t="s">
        <v>1215</v>
      </c>
      <c r="J256" s="26">
        <f t="shared" si="6"/>
        <v>2.4128648564457358E-5</v>
      </c>
      <c r="K256" s="27">
        <f t="shared" si="7"/>
        <v>0.99944776632016141</v>
      </c>
    </row>
    <row r="257" spans="1:11" ht="24" customHeight="1">
      <c r="A257" s="22">
        <v>252</v>
      </c>
      <c r="B257" s="22" t="s">
        <v>1216</v>
      </c>
      <c r="C257" s="23" t="s">
        <v>138</v>
      </c>
      <c r="D257" s="23" t="s">
        <v>1217</v>
      </c>
      <c r="E257" s="23" t="s">
        <v>1218</v>
      </c>
      <c r="F257" s="24" t="s">
        <v>243</v>
      </c>
      <c r="G257" s="25" t="s">
        <v>656</v>
      </c>
      <c r="H257" s="25" t="s">
        <v>1219</v>
      </c>
      <c r="I257" s="25" t="s">
        <v>1219</v>
      </c>
      <c r="J257" s="26">
        <f t="shared" si="6"/>
        <v>2.3882127732378229E-5</v>
      </c>
      <c r="K257" s="27">
        <f t="shared" si="7"/>
        <v>0.99947164844789382</v>
      </c>
    </row>
    <row r="258" spans="1:11" ht="39" customHeight="1">
      <c r="A258" s="22">
        <v>253</v>
      </c>
      <c r="B258" s="22" t="s">
        <v>591</v>
      </c>
      <c r="C258" s="23" t="s">
        <v>27</v>
      </c>
      <c r="D258" s="23" t="s">
        <v>1220</v>
      </c>
      <c r="E258" s="23" t="s">
        <v>293</v>
      </c>
      <c r="F258" s="24" t="s">
        <v>112</v>
      </c>
      <c r="G258" s="25" t="s">
        <v>1221</v>
      </c>
      <c r="H258" s="25" t="s">
        <v>594</v>
      </c>
      <c r="I258" s="25" t="s">
        <v>1222</v>
      </c>
      <c r="J258" s="26">
        <f t="shared" si="6"/>
        <v>2.243001872150116E-5</v>
      </c>
      <c r="K258" s="27">
        <f t="shared" si="7"/>
        <v>0.99949407846661531</v>
      </c>
    </row>
    <row r="259" spans="1:11" ht="51.95" customHeight="1">
      <c r="A259" s="22">
        <v>254</v>
      </c>
      <c r="B259" s="22" t="s">
        <v>1223</v>
      </c>
      <c r="C259" s="23" t="s">
        <v>27</v>
      </c>
      <c r="D259" s="23" t="s">
        <v>1224</v>
      </c>
      <c r="E259" s="23" t="s">
        <v>293</v>
      </c>
      <c r="F259" s="24" t="s">
        <v>243</v>
      </c>
      <c r="G259" s="25" t="s">
        <v>603</v>
      </c>
      <c r="H259" s="25" t="s">
        <v>1225</v>
      </c>
      <c r="I259" s="25" t="s">
        <v>1226</v>
      </c>
      <c r="J259" s="26">
        <f t="shared" si="6"/>
        <v>2.2207136873320027E-5</v>
      </c>
      <c r="K259" s="27">
        <f t="shared" si="7"/>
        <v>0.9995162856034886</v>
      </c>
    </row>
    <row r="260" spans="1:11" ht="51.95" customHeight="1">
      <c r="A260" s="22">
        <v>255</v>
      </c>
      <c r="B260" s="22" t="s">
        <v>1227</v>
      </c>
      <c r="C260" s="23" t="s">
        <v>19</v>
      </c>
      <c r="D260" s="23" t="s">
        <v>1228</v>
      </c>
      <c r="E260" s="23" t="s">
        <v>293</v>
      </c>
      <c r="F260" s="24" t="s">
        <v>243</v>
      </c>
      <c r="G260" s="25" t="s">
        <v>503</v>
      </c>
      <c r="H260" s="25" t="s">
        <v>1229</v>
      </c>
      <c r="I260" s="25" t="s">
        <v>1230</v>
      </c>
      <c r="J260" s="26">
        <f t="shared" si="6"/>
        <v>2.1639801259768056E-5</v>
      </c>
      <c r="K260" s="27">
        <f t="shared" si="7"/>
        <v>0.9995379254047484</v>
      </c>
    </row>
    <row r="261" spans="1:11" ht="26.1" customHeight="1">
      <c r="A261" s="22">
        <v>256</v>
      </c>
      <c r="B261" s="22" t="s">
        <v>1231</v>
      </c>
      <c r="C261" s="23" t="s">
        <v>27</v>
      </c>
      <c r="D261" s="23" t="s">
        <v>1232</v>
      </c>
      <c r="E261" s="23" t="s">
        <v>293</v>
      </c>
      <c r="F261" s="24" t="s">
        <v>243</v>
      </c>
      <c r="G261" s="25" t="s">
        <v>656</v>
      </c>
      <c r="H261" s="25" t="s">
        <v>1233</v>
      </c>
      <c r="I261" s="25" t="s">
        <v>1233</v>
      </c>
      <c r="J261" s="26">
        <f t="shared" si="6"/>
        <v>2.0849583798034952E-5</v>
      </c>
      <c r="K261" s="27">
        <f t="shared" si="7"/>
        <v>0.99955877498854639</v>
      </c>
    </row>
    <row r="262" spans="1:11" ht="39" customHeight="1">
      <c r="A262" s="22">
        <v>257</v>
      </c>
      <c r="B262" s="22" t="s">
        <v>1234</v>
      </c>
      <c r="C262" s="23" t="s">
        <v>27</v>
      </c>
      <c r="D262" s="23" t="s">
        <v>1235</v>
      </c>
      <c r="E262" s="23" t="s">
        <v>293</v>
      </c>
      <c r="F262" s="24" t="s">
        <v>243</v>
      </c>
      <c r="G262" s="25" t="s">
        <v>603</v>
      </c>
      <c r="H262" s="25" t="s">
        <v>1236</v>
      </c>
      <c r="I262" s="25" t="s">
        <v>1237</v>
      </c>
      <c r="J262" s="26">
        <f t="shared" si="6"/>
        <v>2.009989030869842E-5</v>
      </c>
      <c r="K262" s="27">
        <f t="shared" si="7"/>
        <v>0.99957887487885511</v>
      </c>
    </row>
    <row r="263" spans="1:11" ht="51.95" customHeight="1">
      <c r="A263" s="22">
        <v>258</v>
      </c>
      <c r="B263" s="22" t="s">
        <v>1238</v>
      </c>
      <c r="C263" s="23" t="s">
        <v>27</v>
      </c>
      <c r="D263" s="23" t="s">
        <v>1239</v>
      </c>
      <c r="E263" s="23" t="s">
        <v>293</v>
      </c>
      <c r="F263" s="24" t="s">
        <v>243</v>
      </c>
      <c r="G263" s="25" t="s">
        <v>503</v>
      </c>
      <c r="H263" s="25" t="s">
        <v>1240</v>
      </c>
      <c r="I263" s="25" t="s">
        <v>1241</v>
      </c>
      <c r="J263" s="26">
        <f t="shared" ref="J263:J297" si="8">I263/$I$301</f>
        <v>2.0079628322500134E-5</v>
      </c>
      <c r="K263" s="27">
        <f t="shared" ref="K263:K297" si="9">K262+J263</f>
        <v>0.99959895450717762</v>
      </c>
    </row>
    <row r="264" spans="1:11" ht="26.1" customHeight="1">
      <c r="A264" s="22">
        <v>259</v>
      </c>
      <c r="B264" s="22" t="s">
        <v>1242</v>
      </c>
      <c r="C264" s="23" t="s">
        <v>27</v>
      </c>
      <c r="D264" s="23" t="s">
        <v>1243</v>
      </c>
      <c r="E264" s="23" t="s">
        <v>293</v>
      </c>
      <c r="F264" s="24" t="s">
        <v>243</v>
      </c>
      <c r="G264" s="25" t="s">
        <v>513</v>
      </c>
      <c r="H264" s="25" t="s">
        <v>1244</v>
      </c>
      <c r="I264" s="25" t="s">
        <v>1245</v>
      </c>
      <c r="J264" s="26">
        <f t="shared" si="8"/>
        <v>1.9873631462817573E-5</v>
      </c>
      <c r="K264" s="27">
        <f t="shared" si="9"/>
        <v>0.99961882813864045</v>
      </c>
    </row>
    <row r="265" spans="1:11" ht="39" customHeight="1">
      <c r="A265" s="22">
        <v>260</v>
      </c>
      <c r="B265" s="22" t="s">
        <v>1246</v>
      </c>
      <c r="C265" s="23" t="s">
        <v>27</v>
      </c>
      <c r="D265" s="23" t="s">
        <v>1247</v>
      </c>
      <c r="E265" s="23" t="s">
        <v>293</v>
      </c>
      <c r="F265" s="24" t="s">
        <v>243</v>
      </c>
      <c r="G265" s="25" t="s">
        <v>635</v>
      </c>
      <c r="H265" s="25" t="s">
        <v>1248</v>
      </c>
      <c r="I265" s="25" t="s">
        <v>1249</v>
      </c>
      <c r="J265" s="26">
        <f t="shared" si="8"/>
        <v>1.9623733633038727E-5</v>
      </c>
      <c r="K265" s="27">
        <f t="shared" si="9"/>
        <v>0.99963845187227351</v>
      </c>
    </row>
    <row r="266" spans="1:11" ht="51.95" customHeight="1">
      <c r="A266" s="22">
        <v>261</v>
      </c>
      <c r="B266" s="22" t="s">
        <v>1250</v>
      </c>
      <c r="C266" s="23" t="s">
        <v>27</v>
      </c>
      <c r="D266" s="23" t="s">
        <v>1251</v>
      </c>
      <c r="E266" s="23" t="s">
        <v>293</v>
      </c>
      <c r="F266" s="24" t="s">
        <v>243</v>
      </c>
      <c r="G266" s="25" t="s">
        <v>503</v>
      </c>
      <c r="H266" s="25" t="s">
        <v>207</v>
      </c>
      <c r="I266" s="25" t="s">
        <v>1252</v>
      </c>
      <c r="J266" s="26">
        <f t="shared" si="8"/>
        <v>1.8654535293220778E-5</v>
      </c>
      <c r="K266" s="27">
        <f t="shared" si="9"/>
        <v>0.99965710640756678</v>
      </c>
    </row>
    <row r="267" spans="1:11" ht="26.1" customHeight="1">
      <c r="A267" s="22">
        <v>262</v>
      </c>
      <c r="B267" s="22" t="s">
        <v>1253</v>
      </c>
      <c r="C267" s="23" t="s">
        <v>19</v>
      </c>
      <c r="D267" s="23" t="s">
        <v>1254</v>
      </c>
      <c r="E267" s="23" t="s">
        <v>293</v>
      </c>
      <c r="F267" s="24" t="s">
        <v>800</v>
      </c>
      <c r="G267" s="25" t="s">
        <v>656</v>
      </c>
      <c r="H267" s="25" t="s">
        <v>1255</v>
      </c>
      <c r="I267" s="25" t="s">
        <v>1255</v>
      </c>
      <c r="J267" s="26">
        <f t="shared" si="8"/>
        <v>1.8293196539351365E-5</v>
      </c>
      <c r="K267" s="27">
        <f t="shared" si="9"/>
        <v>0.99967539960410612</v>
      </c>
    </row>
    <row r="268" spans="1:11" ht="51.95" customHeight="1">
      <c r="A268" s="22">
        <v>263</v>
      </c>
      <c r="B268" s="22" t="s">
        <v>1256</v>
      </c>
      <c r="C268" s="23" t="s">
        <v>19</v>
      </c>
      <c r="D268" s="23" t="s">
        <v>1257</v>
      </c>
      <c r="E268" s="23" t="s">
        <v>293</v>
      </c>
      <c r="F268" s="24" t="s">
        <v>243</v>
      </c>
      <c r="G268" s="25" t="s">
        <v>656</v>
      </c>
      <c r="H268" s="25" t="s">
        <v>1258</v>
      </c>
      <c r="I268" s="25" t="s">
        <v>1258</v>
      </c>
      <c r="J268" s="26">
        <f t="shared" si="8"/>
        <v>1.7719106930399967E-5</v>
      </c>
      <c r="K268" s="27">
        <f t="shared" si="9"/>
        <v>0.9996931187110365</v>
      </c>
    </row>
    <row r="269" spans="1:11" ht="26.1" customHeight="1">
      <c r="A269" s="22">
        <v>264</v>
      </c>
      <c r="B269" s="22" t="s">
        <v>1259</v>
      </c>
      <c r="C269" s="23" t="s">
        <v>1032</v>
      </c>
      <c r="D269" s="23" t="s">
        <v>1260</v>
      </c>
      <c r="E269" s="23" t="s">
        <v>1261</v>
      </c>
      <c r="F269" s="24" t="s">
        <v>255</v>
      </c>
      <c r="G269" s="25" t="s">
        <v>342</v>
      </c>
      <c r="H269" s="25" t="s">
        <v>1262</v>
      </c>
      <c r="I269" s="25" t="s">
        <v>1263</v>
      </c>
      <c r="J269" s="26">
        <f t="shared" si="8"/>
        <v>1.7695467946501968E-5</v>
      </c>
      <c r="K269" s="27">
        <f t="shared" si="9"/>
        <v>0.999710814178983</v>
      </c>
    </row>
    <row r="270" spans="1:11" ht="26.1" customHeight="1">
      <c r="A270" s="22">
        <v>265</v>
      </c>
      <c r="B270" s="22" t="s">
        <v>1264</v>
      </c>
      <c r="C270" s="23" t="s">
        <v>19</v>
      </c>
      <c r="D270" s="23" t="s">
        <v>1265</v>
      </c>
      <c r="E270" s="23" t="s">
        <v>293</v>
      </c>
      <c r="F270" s="24" t="s">
        <v>502</v>
      </c>
      <c r="G270" s="25" t="s">
        <v>503</v>
      </c>
      <c r="H270" s="25" t="s">
        <v>1266</v>
      </c>
      <c r="I270" s="25" t="s">
        <v>1267</v>
      </c>
      <c r="J270" s="26">
        <f t="shared" si="8"/>
        <v>1.6162310990831759E-5</v>
      </c>
      <c r="K270" s="27">
        <f t="shared" si="9"/>
        <v>0.99972697648997388</v>
      </c>
    </row>
    <row r="271" spans="1:11" ht="51.95" customHeight="1">
      <c r="A271" s="22">
        <v>266</v>
      </c>
      <c r="B271" s="22" t="s">
        <v>1268</v>
      </c>
      <c r="C271" s="23" t="s">
        <v>27</v>
      </c>
      <c r="D271" s="23" t="s">
        <v>1269</v>
      </c>
      <c r="E271" s="23" t="s">
        <v>293</v>
      </c>
      <c r="F271" s="24" t="s">
        <v>243</v>
      </c>
      <c r="G271" s="25" t="s">
        <v>503</v>
      </c>
      <c r="H271" s="25" t="s">
        <v>1270</v>
      </c>
      <c r="I271" s="25" t="s">
        <v>1271</v>
      </c>
      <c r="J271" s="26">
        <f t="shared" si="8"/>
        <v>1.5919167156452343E-5</v>
      </c>
      <c r="K271" s="27">
        <f t="shared" si="9"/>
        <v>0.99974289565713037</v>
      </c>
    </row>
    <row r="272" spans="1:11" ht="26.1" customHeight="1">
      <c r="A272" s="22">
        <v>267</v>
      </c>
      <c r="B272" s="22" t="s">
        <v>1272</v>
      </c>
      <c r="C272" s="23" t="s">
        <v>138</v>
      </c>
      <c r="D272" s="23" t="s">
        <v>1273</v>
      </c>
      <c r="E272" s="23" t="s">
        <v>1218</v>
      </c>
      <c r="F272" s="24" t="s">
        <v>22</v>
      </c>
      <c r="G272" s="25" t="s">
        <v>323</v>
      </c>
      <c r="H272" s="25" t="s">
        <v>1274</v>
      </c>
      <c r="I272" s="25" t="s">
        <v>1275</v>
      </c>
      <c r="J272" s="26">
        <f t="shared" si="8"/>
        <v>1.5760448264565781E-5</v>
      </c>
      <c r="K272" s="27">
        <f t="shared" si="9"/>
        <v>0.99975865610539494</v>
      </c>
    </row>
    <row r="273" spans="1:11" ht="51.95" customHeight="1">
      <c r="A273" s="22">
        <v>268</v>
      </c>
      <c r="B273" s="22" t="s">
        <v>1276</v>
      </c>
      <c r="C273" s="23" t="s">
        <v>27</v>
      </c>
      <c r="D273" s="23" t="s">
        <v>1277</v>
      </c>
      <c r="E273" s="23" t="s">
        <v>293</v>
      </c>
      <c r="F273" s="24" t="s">
        <v>243</v>
      </c>
      <c r="G273" s="25" t="s">
        <v>1025</v>
      </c>
      <c r="H273" s="25" t="s">
        <v>1278</v>
      </c>
      <c r="I273" s="25" t="s">
        <v>1279</v>
      </c>
      <c r="J273" s="26">
        <f t="shared" si="8"/>
        <v>1.5426125492294082E-5</v>
      </c>
      <c r="K273" s="27">
        <f t="shared" si="9"/>
        <v>0.99977408223088726</v>
      </c>
    </row>
    <row r="274" spans="1:11" ht="39" customHeight="1">
      <c r="A274" s="22">
        <v>269</v>
      </c>
      <c r="B274" s="22" t="s">
        <v>1280</v>
      </c>
      <c r="C274" s="23" t="s">
        <v>27</v>
      </c>
      <c r="D274" s="23" t="s">
        <v>1281</v>
      </c>
      <c r="E274" s="23" t="s">
        <v>293</v>
      </c>
      <c r="F274" s="24" t="s">
        <v>112</v>
      </c>
      <c r="G274" s="25" t="s">
        <v>1282</v>
      </c>
      <c r="H274" s="25" t="s">
        <v>1283</v>
      </c>
      <c r="I274" s="25" t="s">
        <v>97</v>
      </c>
      <c r="J274" s="26">
        <f t="shared" si="8"/>
        <v>1.5314684568203515E-5</v>
      </c>
      <c r="K274" s="27">
        <f t="shared" si="9"/>
        <v>0.99978939691545543</v>
      </c>
    </row>
    <row r="275" spans="1:11" ht="39" customHeight="1">
      <c r="A275" s="22">
        <v>270</v>
      </c>
      <c r="B275" s="22" t="s">
        <v>1284</v>
      </c>
      <c r="C275" s="23" t="s">
        <v>27</v>
      </c>
      <c r="D275" s="23" t="s">
        <v>1285</v>
      </c>
      <c r="E275" s="23" t="s">
        <v>293</v>
      </c>
      <c r="F275" s="24" t="s">
        <v>243</v>
      </c>
      <c r="G275" s="25" t="s">
        <v>503</v>
      </c>
      <c r="H275" s="25" t="s">
        <v>701</v>
      </c>
      <c r="I275" s="25" t="s">
        <v>1286</v>
      </c>
      <c r="J275" s="26">
        <f t="shared" si="8"/>
        <v>1.4838527892543825E-5</v>
      </c>
      <c r="K275" s="27">
        <f t="shared" si="9"/>
        <v>0.99980423544334796</v>
      </c>
    </row>
    <row r="276" spans="1:11" ht="26.1" customHeight="1">
      <c r="A276" s="22">
        <v>271</v>
      </c>
      <c r="B276" s="22" t="s">
        <v>1287</v>
      </c>
      <c r="C276" s="23" t="s">
        <v>19</v>
      </c>
      <c r="D276" s="23" t="s">
        <v>1288</v>
      </c>
      <c r="E276" s="23" t="s">
        <v>293</v>
      </c>
      <c r="F276" s="24" t="s">
        <v>800</v>
      </c>
      <c r="G276" s="25" t="s">
        <v>656</v>
      </c>
      <c r="H276" s="25" t="s">
        <v>1289</v>
      </c>
      <c r="I276" s="25" t="s">
        <v>1289</v>
      </c>
      <c r="J276" s="26">
        <f t="shared" si="8"/>
        <v>1.4777741933948971E-5</v>
      </c>
      <c r="K276" s="27">
        <f t="shared" si="9"/>
        <v>0.99981901318528188</v>
      </c>
    </row>
    <row r="277" spans="1:11" ht="26.1" customHeight="1">
      <c r="A277" s="22">
        <v>272</v>
      </c>
      <c r="B277" s="22" t="s">
        <v>1290</v>
      </c>
      <c r="C277" s="23" t="s">
        <v>27</v>
      </c>
      <c r="D277" s="23" t="s">
        <v>1291</v>
      </c>
      <c r="E277" s="23" t="s">
        <v>293</v>
      </c>
      <c r="F277" s="24" t="s">
        <v>243</v>
      </c>
      <c r="G277" s="25" t="s">
        <v>635</v>
      </c>
      <c r="H277" s="25" t="s">
        <v>268</v>
      </c>
      <c r="I277" s="25" t="s">
        <v>1292</v>
      </c>
      <c r="J277" s="26">
        <f t="shared" si="8"/>
        <v>1.4011163456113867E-5</v>
      </c>
      <c r="K277" s="27">
        <f t="shared" si="9"/>
        <v>0.999833024348738</v>
      </c>
    </row>
    <row r="278" spans="1:11" ht="26.1" customHeight="1">
      <c r="A278" s="22">
        <v>273</v>
      </c>
      <c r="B278" s="22" t="s">
        <v>1293</v>
      </c>
      <c r="C278" s="23" t="s">
        <v>27</v>
      </c>
      <c r="D278" s="23" t="s">
        <v>1294</v>
      </c>
      <c r="E278" s="23" t="s">
        <v>111</v>
      </c>
      <c r="F278" s="24" t="s">
        <v>243</v>
      </c>
      <c r="G278" s="25" t="s">
        <v>635</v>
      </c>
      <c r="H278" s="25" t="s">
        <v>1295</v>
      </c>
      <c r="I278" s="25" t="s">
        <v>1296</v>
      </c>
      <c r="J278" s="26">
        <f t="shared" si="8"/>
        <v>1.3261469966777335E-5</v>
      </c>
      <c r="K278" s="27">
        <f t="shared" si="9"/>
        <v>0.99984628581870483</v>
      </c>
    </row>
    <row r="279" spans="1:11" ht="26.1" customHeight="1">
      <c r="A279" s="22">
        <v>274</v>
      </c>
      <c r="B279" s="22" t="s">
        <v>1297</v>
      </c>
      <c r="C279" s="23" t="s">
        <v>19</v>
      </c>
      <c r="D279" s="23" t="s">
        <v>1298</v>
      </c>
      <c r="E279" s="23" t="s">
        <v>293</v>
      </c>
      <c r="F279" s="24" t="s">
        <v>502</v>
      </c>
      <c r="G279" s="25" t="s">
        <v>588</v>
      </c>
      <c r="H279" s="25" t="s">
        <v>1299</v>
      </c>
      <c r="I279" s="25" t="s">
        <v>1300</v>
      </c>
      <c r="J279" s="26">
        <f t="shared" si="8"/>
        <v>1.3075735093293056E-5</v>
      </c>
      <c r="K279" s="27">
        <f t="shared" si="9"/>
        <v>0.99985936155379807</v>
      </c>
    </row>
    <row r="280" spans="1:11" ht="26.1" customHeight="1">
      <c r="A280" s="22">
        <v>275</v>
      </c>
      <c r="B280" s="22" t="s">
        <v>1301</v>
      </c>
      <c r="C280" s="23" t="s">
        <v>19</v>
      </c>
      <c r="D280" s="23" t="s">
        <v>1302</v>
      </c>
      <c r="E280" s="23" t="s">
        <v>293</v>
      </c>
      <c r="F280" s="24" t="s">
        <v>255</v>
      </c>
      <c r="G280" s="25" t="s">
        <v>503</v>
      </c>
      <c r="H280" s="25" t="s">
        <v>1303</v>
      </c>
      <c r="I280" s="25" t="s">
        <v>1304</v>
      </c>
      <c r="J280" s="26">
        <f t="shared" si="8"/>
        <v>1.2744789318721075E-5</v>
      </c>
      <c r="K280" s="27">
        <f t="shared" si="9"/>
        <v>0.99987210634311674</v>
      </c>
    </row>
    <row r="281" spans="1:11" ht="39" customHeight="1">
      <c r="A281" s="22">
        <v>276</v>
      </c>
      <c r="B281" s="22" t="s">
        <v>1305</v>
      </c>
      <c r="C281" s="23" t="s">
        <v>27</v>
      </c>
      <c r="D281" s="23" t="s">
        <v>1306</v>
      </c>
      <c r="E281" s="23" t="s">
        <v>293</v>
      </c>
      <c r="F281" s="24" t="s">
        <v>243</v>
      </c>
      <c r="G281" s="25" t="s">
        <v>513</v>
      </c>
      <c r="H281" s="25" t="s">
        <v>1307</v>
      </c>
      <c r="I281" s="25" t="s">
        <v>1308</v>
      </c>
      <c r="J281" s="26">
        <f t="shared" si="8"/>
        <v>1.2579316431435082E-5</v>
      </c>
      <c r="K281" s="27">
        <f t="shared" si="9"/>
        <v>0.99988468565954813</v>
      </c>
    </row>
    <row r="282" spans="1:11" ht="51.95" customHeight="1">
      <c r="A282" s="22">
        <v>277</v>
      </c>
      <c r="B282" s="22" t="s">
        <v>1309</v>
      </c>
      <c r="C282" s="23" t="s">
        <v>27</v>
      </c>
      <c r="D282" s="23" t="s">
        <v>1310</v>
      </c>
      <c r="E282" s="23" t="s">
        <v>293</v>
      </c>
      <c r="F282" s="24" t="s">
        <v>243</v>
      </c>
      <c r="G282" s="25" t="s">
        <v>588</v>
      </c>
      <c r="H282" s="25" t="s">
        <v>1311</v>
      </c>
      <c r="I282" s="25" t="s">
        <v>1312</v>
      </c>
      <c r="J282" s="26">
        <f t="shared" si="8"/>
        <v>1.2089651764976534E-5</v>
      </c>
      <c r="K282" s="27">
        <f t="shared" si="9"/>
        <v>0.99989677531131316</v>
      </c>
    </row>
    <row r="283" spans="1:11" ht="51.95" customHeight="1">
      <c r="A283" s="22">
        <v>278</v>
      </c>
      <c r="B283" s="22" t="s">
        <v>1313</v>
      </c>
      <c r="C283" s="23" t="s">
        <v>19</v>
      </c>
      <c r="D283" s="23" t="s">
        <v>1314</v>
      </c>
      <c r="E283" s="23" t="s">
        <v>293</v>
      </c>
      <c r="F283" s="24" t="s">
        <v>243</v>
      </c>
      <c r="G283" s="25" t="s">
        <v>635</v>
      </c>
      <c r="H283" s="25" t="s">
        <v>1315</v>
      </c>
      <c r="I283" s="25" t="s">
        <v>1316</v>
      </c>
      <c r="J283" s="26">
        <f t="shared" si="8"/>
        <v>1.1691166036410268E-5</v>
      </c>
      <c r="K283" s="27">
        <f t="shared" si="9"/>
        <v>0.99990846647734954</v>
      </c>
    </row>
    <row r="284" spans="1:11" ht="39" customHeight="1">
      <c r="A284" s="22">
        <v>279</v>
      </c>
      <c r="B284" s="22" t="s">
        <v>1317</v>
      </c>
      <c r="C284" s="23" t="s">
        <v>27</v>
      </c>
      <c r="D284" s="23" t="s">
        <v>1318</v>
      </c>
      <c r="E284" s="23" t="s">
        <v>293</v>
      </c>
      <c r="F284" s="24" t="s">
        <v>243</v>
      </c>
      <c r="G284" s="25" t="s">
        <v>656</v>
      </c>
      <c r="H284" s="25" t="s">
        <v>1319</v>
      </c>
      <c r="I284" s="25" t="s">
        <v>1319</v>
      </c>
      <c r="J284" s="26">
        <f t="shared" si="8"/>
        <v>1.1339958275640001E-5</v>
      </c>
      <c r="K284" s="27">
        <f t="shared" si="9"/>
        <v>0.99991980643562517</v>
      </c>
    </row>
    <row r="285" spans="1:11" ht="24" customHeight="1">
      <c r="A285" s="22">
        <v>280</v>
      </c>
      <c r="B285" s="22" t="s">
        <v>1320</v>
      </c>
      <c r="C285" s="23" t="s">
        <v>138</v>
      </c>
      <c r="D285" s="23" t="s">
        <v>1321</v>
      </c>
      <c r="E285" s="23" t="s">
        <v>1322</v>
      </c>
      <c r="F285" s="24" t="s">
        <v>243</v>
      </c>
      <c r="G285" s="25" t="s">
        <v>656</v>
      </c>
      <c r="H285" s="25" t="s">
        <v>1323</v>
      </c>
      <c r="I285" s="25" t="s">
        <v>1323</v>
      </c>
      <c r="J285" s="26">
        <f t="shared" si="8"/>
        <v>1.0857047604580882E-5</v>
      </c>
      <c r="K285" s="27">
        <f t="shared" si="9"/>
        <v>0.99993066348322979</v>
      </c>
    </row>
    <row r="286" spans="1:11" ht="51.95" customHeight="1">
      <c r="A286" s="22">
        <v>281</v>
      </c>
      <c r="B286" s="22" t="s">
        <v>1324</v>
      </c>
      <c r="C286" s="23" t="s">
        <v>27</v>
      </c>
      <c r="D286" s="23" t="s">
        <v>1325</v>
      </c>
      <c r="E286" s="23" t="s">
        <v>293</v>
      </c>
      <c r="F286" s="24" t="s">
        <v>243</v>
      </c>
      <c r="G286" s="25" t="s">
        <v>503</v>
      </c>
      <c r="H286" s="25" t="s">
        <v>32</v>
      </c>
      <c r="I286" s="25" t="s">
        <v>1326</v>
      </c>
      <c r="J286" s="26">
        <f t="shared" si="8"/>
        <v>1.0441676887516046E-5</v>
      </c>
      <c r="K286" s="27">
        <f t="shared" si="9"/>
        <v>0.99994110516011725</v>
      </c>
    </row>
    <row r="287" spans="1:11" ht="39" customHeight="1">
      <c r="A287" s="22">
        <v>282</v>
      </c>
      <c r="B287" s="22" t="s">
        <v>1327</v>
      </c>
      <c r="C287" s="23" t="s">
        <v>27</v>
      </c>
      <c r="D287" s="23" t="s">
        <v>1328</v>
      </c>
      <c r="E287" s="23" t="s">
        <v>293</v>
      </c>
      <c r="F287" s="24" t="s">
        <v>243</v>
      </c>
      <c r="G287" s="25" t="s">
        <v>503</v>
      </c>
      <c r="H287" s="25" t="s">
        <v>1329</v>
      </c>
      <c r="I287" s="25" t="s">
        <v>1330</v>
      </c>
      <c r="J287" s="26">
        <f t="shared" si="8"/>
        <v>1.0407906910518906E-5</v>
      </c>
      <c r="K287" s="27">
        <f t="shared" si="9"/>
        <v>0.99995151306702779</v>
      </c>
    </row>
    <row r="288" spans="1:11" ht="26.1" customHeight="1">
      <c r="A288" s="22">
        <v>283</v>
      </c>
      <c r="B288" s="22" t="s">
        <v>1331</v>
      </c>
      <c r="C288" s="23" t="s">
        <v>19</v>
      </c>
      <c r="D288" s="23" t="s">
        <v>1332</v>
      </c>
      <c r="E288" s="23" t="s">
        <v>293</v>
      </c>
      <c r="F288" s="24" t="s">
        <v>255</v>
      </c>
      <c r="G288" s="25" t="s">
        <v>503</v>
      </c>
      <c r="H288" s="25" t="s">
        <v>1333</v>
      </c>
      <c r="I288" s="25" t="s">
        <v>1334</v>
      </c>
      <c r="J288" s="26">
        <f t="shared" si="8"/>
        <v>8.7734400238572733E-6</v>
      </c>
      <c r="K288" s="27">
        <f t="shared" si="9"/>
        <v>0.9999602865070516</v>
      </c>
    </row>
    <row r="289" spans="1:11" ht="51.95" customHeight="1">
      <c r="A289" s="22">
        <v>284</v>
      </c>
      <c r="B289" s="22" t="s">
        <v>1335</v>
      </c>
      <c r="C289" s="23" t="s">
        <v>27</v>
      </c>
      <c r="D289" s="23" t="s">
        <v>1336</v>
      </c>
      <c r="E289" s="23" t="s">
        <v>293</v>
      </c>
      <c r="F289" s="24" t="s">
        <v>243</v>
      </c>
      <c r="G289" s="25" t="s">
        <v>503</v>
      </c>
      <c r="H289" s="25" t="s">
        <v>1337</v>
      </c>
      <c r="I289" s="25" t="s">
        <v>784</v>
      </c>
      <c r="J289" s="26">
        <f t="shared" si="8"/>
        <v>7.5712288427590481E-6</v>
      </c>
      <c r="K289" s="27">
        <f t="shared" si="9"/>
        <v>0.99996785773589436</v>
      </c>
    </row>
    <row r="290" spans="1:11" ht="39" customHeight="1">
      <c r="A290" s="22">
        <v>285</v>
      </c>
      <c r="B290" s="22" t="s">
        <v>1338</v>
      </c>
      <c r="C290" s="23" t="s">
        <v>27</v>
      </c>
      <c r="D290" s="23" t="s">
        <v>1339</v>
      </c>
      <c r="E290" s="23" t="s">
        <v>293</v>
      </c>
      <c r="F290" s="24" t="s">
        <v>243</v>
      </c>
      <c r="G290" s="25" t="s">
        <v>503</v>
      </c>
      <c r="H290" s="25" t="s">
        <v>1340</v>
      </c>
      <c r="I290" s="25" t="s">
        <v>1341</v>
      </c>
      <c r="J290" s="26">
        <f t="shared" si="8"/>
        <v>7.1524811279944975E-6</v>
      </c>
      <c r="K290" s="27">
        <f t="shared" si="9"/>
        <v>0.9999750102170224</v>
      </c>
    </row>
    <row r="291" spans="1:11" ht="26.1" customHeight="1">
      <c r="A291" s="22">
        <v>286</v>
      </c>
      <c r="B291" s="22" t="s">
        <v>1342</v>
      </c>
      <c r="C291" s="23" t="s">
        <v>19</v>
      </c>
      <c r="D291" s="23" t="s">
        <v>1343</v>
      </c>
      <c r="E291" s="23" t="s">
        <v>293</v>
      </c>
      <c r="F291" s="24" t="s">
        <v>502</v>
      </c>
      <c r="G291" s="25" t="s">
        <v>656</v>
      </c>
      <c r="H291" s="25" t="s">
        <v>1344</v>
      </c>
      <c r="I291" s="25" t="s">
        <v>1344</v>
      </c>
      <c r="J291" s="26">
        <f t="shared" si="8"/>
        <v>4.6940268026026215E-6</v>
      </c>
      <c r="K291" s="27">
        <f t="shared" si="9"/>
        <v>0.99997970424382498</v>
      </c>
    </row>
    <row r="292" spans="1:11" ht="26.1" customHeight="1">
      <c r="A292" s="22">
        <v>287</v>
      </c>
      <c r="B292" s="22" t="s">
        <v>1345</v>
      </c>
      <c r="C292" s="23" t="s">
        <v>19</v>
      </c>
      <c r="D292" s="23" t="s">
        <v>1346</v>
      </c>
      <c r="E292" s="23" t="s">
        <v>293</v>
      </c>
      <c r="F292" s="24" t="s">
        <v>255</v>
      </c>
      <c r="G292" s="25" t="s">
        <v>656</v>
      </c>
      <c r="H292" s="25" t="s">
        <v>1347</v>
      </c>
      <c r="I292" s="25" t="s">
        <v>1347</v>
      </c>
      <c r="J292" s="26">
        <f t="shared" si="8"/>
        <v>4.629863846308053E-6</v>
      </c>
      <c r="K292" s="27">
        <f t="shared" si="9"/>
        <v>0.99998433410767129</v>
      </c>
    </row>
    <row r="293" spans="1:11" ht="26.1" customHeight="1">
      <c r="A293" s="22">
        <v>288</v>
      </c>
      <c r="B293" s="22" t="s">
        <v>1348</v>
      </c>
      <c r="C293" s="23" t="s">
        <v>19</v>
      </c>
      <c r="D293" s="23" t="s">
        <v>1349</v>
      </c>
      <c r="E293" s="23" t="s">
        <v>293</v>
      </c>
      <c r="F293" s="24" t="s">
        <v>255</v>
      </c>
      <c r="G293" s="25" t="s">
        <v>503</v>
      </c>
      <c r="H293" s="25" t="s">
        <v>1350</v>
      </c>
      <c r="I293" s="25" t="s">
        <v>1351</v>
      </c>
      <c r="J293" s="26">
        <f t="shared" si="8"/>
        <v>4.0523972396569395E-6</v>
      </c>
      <c r="K293" s="27">
        <f t="shared" si="9"/>
        <v>0.99998838650491095</v>
      </c>
    </row>
    <row r="294" spans="1:11" ht="26.1" customHeight="1">
      <c r="A294" s="22">
        <v>289</v>
      </c>
      <c r="B294" s="22" t="s">
        <v>1352</v>
      </c>
      <c r="C294" s="23" t="s">
        <v>19</v>
      </c>
      <c r="D294" s="23" t="s">
        <v>1353</v>
      </c>
      <c r="E294" s="23" t="s">
        <v>293</v>
      </c>
      <c r="F294" s="24" t="s">
        <v>502</v>
      </c>
      <c r="G294" s="25" t="s">
        <v>656</v>
      </c>
      <c r="H294" s="25" t="s">
        <v>1354</v>
      </c>
      <c r="I294" s="25" t="s">
        <v>1354</v>
      </c>
      <c r="J294" s="26">
        <f t="shared" si="8"/>
        <v>4.02875825575894E-6</v>
      </c>
      <c r="K294" s="27">
        <f t="shared" si="9"/>
        <v>0.99999241526316673</v>
      </c>
    </row>
    <row r="295" spans="1:11" ht="26.1" customHeight="1">
      <c r="A295" s="22">
        <v>290</v>
      </c>
      <c r="B295" s="22" t="s">
        <v>1355</v>
      </c>
      <c r="C295" s="23" t="s">
        <v>27</v>
      </c>
      <c r="D295" s="23" t="s">
        <v>1356</v>
      </c>
      <c r="E295" s="23" t="s">
        <v>60</v>
      </c>
      <c r="F295" s="24" t="s">
        <v>112</v>
      </c>
      <c r="G295" s="25" t="s">
        <v>1357</v>
      </c>
      <c r="H295" s="25" t="s">
        <v>1358</v>
      </c>
      <c r="I295" s="25" t="s">
        <v>1359</v>
      </c>
      <c r="J295" s="26">
        <f t="shared" si="8"/>
        <v>3.6978124811869565E-6</v>
      </c>
      <c r="K295" s="27">
        <f t="shared" si="9"/>
        <v>0.99999611307564795</v>
      </c>
    </row>
    <row r="296" spans="1:11" ht="39" customHeight="1">
      <c r="A296" s="22">
        <v>291</v>
      </c>
      <c r="B296" s="22" t="s">
        <v>1360</v>
      </c>
      <c r="C296" s="23" t="s">
        <v>27</v>
      </c>
      <c r="D296" s="23" t="s">
        <v>1361</v>
      </c>
      <c r="E296" s="23" t="s">
        <v>293</v>
      </c>
      <c r="F296" s="24" t="s">
        <v>243</v>
      </c>
      <c r="G296" s="25" t="s">
        <v>656</v>
      </c>
      <c r="H296" s="25" t="s">
        <v>1362</v>
      </c>
      <c r="I296" s="25" t="s">
        <v>1362</v>
      </c>
      <c r="J296" s="26">
        <f t="shared" si="8"/>
        <v>2.4652083207913048E-6</v>
      </c>
      <c r="K296" s="27">
        <f t="shared" si="9"/>
        <v>0.99999857828396876</v>
      </c>
    </row>
    <row r="297" spans="1:11" ht="26.1" customHeight="1">
      <c r="A297" s="22">
        <v>292</v>
      </c>
      <c r="B297" s="22" t="s">
        <v>1363</v>
      </c>
      <c r="C297" s="23" t="s">
        <v>19</v>
      </c>
      <c r="D297" s="23" t="s">
        <v>1364</v>
      </c>
      <c r="E297" s="23" t="s">
        <v>293</v>
      </c>
      <c r="F297" s="24" t="s">
        <v>800</v>
      </c>
      <c r="G297" s="25" t="s">
        <v>656</v>
      </c>
      <c r="H297" s="25" t="s">
        <v>1365</v>
      </c>
      <c r="I297" s="25" t="s">
        <v>1365</v>
      </c>
      <c r="J297" s="26">
        <f t="shared" si="8"/>
        <v>1.4352240223784994E-6</v>
      </c>
      <c r="K297" s="27">
        <f t="shared" si="9"/>
        <v>1.0000000135079912</v>
      </c>
    </row>
    <row r="298" spans="1:11">
      <c r="B298" s="9"/>
      <c r="C298" s="9"/>
      <c r="D298" s="9"/>
      <c r="E298" s="9"/>
      <c r="F298" s="9"/>
      <c r="G298" s="9"/>
      <c r="H298" s="9"/>
      <c r="I298" s="9"/>
      <c r="J298" s="9"/>
      <c r="K298" s="9"/>
    </row>
    <row r="299" spans="1:11">
      <c r="B299" s="10"/>
      <c r="C299" s="10"/>
      <c r="D299" s="10"/>
      <c r="E299" s="11"/>
      <c r="F299" s="12"/>
      <c r="G299" s="7" t="s">
        <v>1366</v>
      </c>
      <c r="H299" s="10"/>
      <c r="I299" s="13">
        <v>2395441.25</v>
      </c>
      <c r="J299" s="10"/>
      <c r="K299" s="10"/>
    </row>
    <row r="300" spans="1:11">
      <c r="B300" s="10"/>
      <c r="C300" s="10"/>
      <c r="D300" s="10"/>
      <c r="E300" s="11"/>
      <c r="F300" s="12"/>
      <c r="G300" s="7" t="s">
        <v>1367</v>
      </c>
      <c r="H300" s="10"/>
      <c r="I300" s="13">
        <v>565768.93999999994</v>
      </c>
      <c r="J300" s="10"/>
      <c r="K300" s="10"/>
    </row>
    <row r="301" spans="1:11">
      <c r="B301" s="10"/>
      <c r="C301" s="10"/>
      <c r="D301" s="10"/>
      <c r="E301" s="11"/>
      <c r="F301" s="12"/>
      <c r="G301" s="7" t="s">
        <v>1368</v>
      </c>
      <c r="H301" s="10"/>
      <c r="I301" s="13">
        <v>2961210.19</v>
      </c>
      <c r="J301" s="10"/>
      <c r="K301" s="10"/>
    </row>
    <row r="302" spans="1:11" ht="60" customHeight="1">
      <c r="B302" s="14"/>
      <c r="C302" s="14"/>
      <c r="D302" s="14"/>
      <c r="E302" s="14"/>
      <c r="F302" s="14"/>
      <c r="G302" s="14"/>
      <c r="H302" s="14"/>
      <c r="I302" s="14"/>
      <c r="J302" s="14"/>
      <c r="K302" s="14"/>
    </row>
    <row r="303" spans="1:11" ht="69.95" customHeight="1">
      <c r="B303" s="43" t="s">
        <v>1371</v>
      </c>
      <c r="C303" s="3"/>
      <c r="D303" s="3"/>
      <c r="E303" s="3"/>
      <c r="F303" s="3"/>
      <c r="G303" s="3"/>
      <c r="H303" s="3"/>
      <c r="I303" s="3"/>
      <c r="J303" s="3"/>
      <c r="K303" s="3"/>
    </row>
  </sheetData>
  <mergeCells count="15">
    <mergeCell ref="B301:D301"/>
    <mergeCell ref="G301:H301"/>
    <mergeCell ref="I301:K301"/>
    <mergeCell ref="B303:K303"/>
    <mergeCell ref="B299:D299"/>
    <mergeCell ref="G299:H299"/>
    <mergeCell ref="I299:K299"/>
    <mergeCell ref="B300:D300"/>
    <mergeCell ref="G300:H300"/>
    <mergeCell ref="I300:K300"/>
    <mergeCell ref="F1:H1"/>
    <mergeCell ref="I1:K1"/>
    <mergeCell ref="F2:H2"/>
    <mergeCell ref="I2:K2"/>
    <mergeCell ref="B3:K3"/>
  </mergeCells>
  <printOptions horizontalCentered="1"/>
  <pageMargins left="0.78740157480314965" right="0.78740157480314965" top="0.78740157480314965" bottom="0.78740157480314965" header="0.51181102362204722" footer="0.51181102362204722"/>
  <pageSetup paperSize="9" scale="63" fitToHeight="0" orientation="landscape" r:id="rId1"/>
  <headerFooter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Curva ABC de Serviços</vt:lpstr>
      <vt:lpstr>'Curva ABC de Serviços'!Area_de_impressao</vt:lpstr>
      <vt:lpstr>'Curva ABC de Serviços'!Titulos_de_impressao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IFPB</cp:lastModifiedBy>
  <cp:revision>0</cp:revision>
  <cp:lastPrinted>2024-08-15T13:48:05Z</cp:lastPrinted>
  <dcterms:created xsi:type="dcterms:W3CDTF">2024-08-15T13:27:33Z</dcterms:created>
  <dcterms:modified xsi:type="dcterms:W3CDTF">2024-08-15T13:48:26Z</dcterms:modified>
</cp:coreProperties>
</file>